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esonB\Desktop\"/>
    </mc:Choice>
  </mc:AlternateContent>
  <bookViews>
    <workbookView xWindow="0" yWindow="0" windowWidth="12600" windowHeight="107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6" i="1"/>
  <c r="B24" i="1"/>
  <c r="F24" i="1" l="1"/>
  <c r="G24" i="1" s="1"/>
  <c r="E24" i="1"/>
  <c r="C24" i="1"/>
  <c r="D24" i="1" s="1"/>
</calcChain>
</file>

<file path=xl/sharedStrings.xml><?xml version="1.0" encoding="utf-8"?>
<sst xmlns="http://schemas.openxmlformats.org/spreadsheetml/2006/main" count="34" uniqueCount="32">
  <si>
    <t>Total</t>
  </si>
  <si>
    <t>Barber</t>
  </si>
  <si>
    <t>Chautaqua</t>
  </si>
  <si>
    <t>Comanche</t>
  </si>
  <si>
    <t>Cowley</t>
  </si>
  <si>
    <t>Edwards</t>
  </si>
  <si>
    <t>Elk</t>
  </si>
  <si>
    <t>Greenwood</t>
  </si>
  <si>
    <t>Harper</t>
  </si>
  <si>
    <t>Harvey</t>
  </si>
  <si>
    <t>Kiowa</t>
  </si>
  <si>
    <t>Pawnee</t>
  </si>
  <si>
    <t>Pratt</t>
  </si>
  <si>
    <t>Sedgwick</t>
  </si>
  <si>
    <t>Stafford</t>
  </si>
  <si>
    <t>Sumner</t>
  </si>
  <si>
    <t>COUNTY</t>
  </si>
  <si>
    <t>REGISTERED</t>
  </si>
  <si>
    <t>VOTERS</t>
  </si>
  <si>
    <t>ADVANCE</t>
  </si>
  <si>
    <t>PERCENT</t>
  </si>
  <si>
    <t>OF TOTAL VOTES</t>
  </si>
  <si>
    <t>PROVISIONAL</t>
  </si>
  <si>
    <t>VOTES</t>
  </si>
  <si>
    <t>TOTAL VOTES</t>
  </si>
  <si>
    <t>CAST</t>
  </si>
  <si>
    <t>TURNOUT</t>
  </si>
  <si>
    <t>Kingman</t>
  </si>
  <si>
    <t>Butler</t>
  </si>
  <si>
    <t>OFFICE OF THE KANSAS SECRETARY OF STATE</t>
  </si>
  <si>
    <t>2017 SPECIAL ELECTION OFFICIAL TURNOUT</t>
  </si>
  <si>
    <t>UNITED STATES HOUSE OF REPRESENTATIVES DISTRICT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</si>
</sst>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43" fontId="3" fillId="0" borderId="0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0" fillId="0" borderId="0" xfId="0" applyBorder="1"/>
    <xf numFmtId="3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Fill="1" applyBorder="1"/>
    <xf numFmtId="0" fontId="4" fillId="0" borderId="0" xfId="0" applyFont="1" applyBorder="1"/>
    <xf numFmtId="0" fontId="2" fillId="0" borderId="0" xfId="0" applyFont="1" applyBorder="1"/>
    <xf numFmtId="164" fontId="2" fillId="0" borderId="0" xfId="1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0" fillId="0" borderId="0" xfId="1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defaultRowHeight="15" x14ac:dyDescent="0.25"/>
  <cols>
    <col min="1" max="1" width="13.7109375" style="3" bestFit="1" customWidth="1"/>
    <col min="2" max="2" width="13.140625" style="5" bestFit="1" customWidth="1"/>
    <col min="3" max="3" width="11.140625" style="5" bestFit="1" customWidth="1"/>
    <col min="4" max="4" width="17.28515625" style="11" bestFit="1" customWidth="1"/>
    <col min="5" max="5" width="14.7109375" style="5" bestFit="1" customWidth="1"/>
    <col min="6" max="6" width="14.28515625" style="5" bestFit="1" customWidth="1"/>
    <col min="7" max="7" width="11.28515625" style="5" bestFit="1" customWidth="1"/>
    <col min="8" max="16384" width="9.140625" style="3"/>
  </cols>
  <sheetData>
    <row r="1" spans="1:7" x14ac:dyDescent="0.25">
      <c r="A1" s="13" t="s">
        <v>29</v>
      </c>
      <c r="B1" s="13"/>
      <c r="C1" s="13"/>
      <c r="D1" s="13"/>
      <c r="E1" s="13"/>
      <c r="F1" s="13"/>
      <c r="G1" s="13"/>
    </row>
    <row r="2" spans="1:7" ht="21" x14ac:dyDescent="0.35">
      <c r="A2" s="14" t="s">
        <v>30</v>
      </c>
      <c r="B2" s="14"/>
      <c r="C2" s="14"/>
      <c r="D2" s="14"/>
      <c r="E2" s="14"/>
      <c r="F2" s="14"/>
      <c r="G2" s="14"/>
    </row>
    <row r="3" spans="1:7" x14ac:dyDescent="0.25">
      <c r="A3" s="12" t="s">
        <v>31</v>
      </c>
      <c r="B3" s="12"/>
      <c r="C3" s="12"/>
      <c r="D3" s="12"/>
      <c r="E3" s="12"/>
      <c r="F3" s="12"/>
      <c r="G3" s="12"/>
    </row>
    <row r="4" spans="1:7" s="2" customFormat="1" x14ac:dyDescent="0.25">
      <c r="A4" s="2" t="s">
        <v>16</v>
      </c>
      <c r="B4" s="2" t="s">
        <v>17</v>
      </c>
      <c r="C4" s="2" t="s">
        <v>19</v>
      </c>
      <c r="D4" s="10" t="s">
        <v>20</v>
      </c>
      <c r="E4" s="2" t="s">
        <v>22</v>
      </c>
      <c r="F4" s="2" t="s">
        <v>24</v>
      </c>
      <c r="G4" s="2" t="s">
        <v>20</v>
      </c>
    </row>
    <row r="5" spans="1:7" s="2" customFormat="1" x14ac:dyDescent="0.25">
      <c r="A5" s="1"/>
      <c r="B5" s="2" t="s">
        <v>18</v>
      </c>
      <c r="C5" s="2" t="s">
        <v>18</v>
      </c>
      <c r="D5" s="10" t="s">
        <v>21</v>
      </c>
      <c r="E5" s="2" t="s">
        <v>23</v>
      </c>
      <c r="F5" s="2" t="s">
        <v>25</v>
      </c>
      <c r="G5" s="2" t="s">
        <v>26</v>
      </c>
    </row>
    <row r="6" spans="1:7" s="7" customFormat="1" x14ac:dyDescent="0.25">
      <c r="A6" s="7" t="s">
        <v>1</v>
      </c>
      <c r="B6" s="15">
        <v>2975</v>
      </c>
      <c r="C6" s="16">
        <v>129</v>
      </c>
      <c r="D6" s="17">
        <f>SUM(C6/F6)</f>
        <v>0.15017462165308498</v>
      </c>
      <c r="E6" s="16">
        <v>11</v>
      </c>
      <c r="F6" s="16">
        <v>859</v>
      </c>
      <c r="G6" s="17">
        <f>SUM(F6/B6)</f>
        <v>0.28873949579831931</v>
      </c>
    </row>
    <row r="7" spans="1:7" s="7" customFormat="1" x14ac:dyDescent="0.25">
      <c r="A7" s="7" t="s">
        <v>28</v>
      </c>
      <c r="B7" s="15">
        <v>41052</v>
      </c>
      <c r="C7" s="16">
        <v>1642</v>
      </c>
      <c r="D7" s="17">
        <f t="shared" ref="D7:D22" si="0">SUM(C7/F7)</f>
        <v>0.13610742705570292</v>
      </c>
      <c r="E7" s="16">
        <v>141</v>
      </c>
      <c r="F7" s="16">
        <v>12064</v>
      </c>
      <c r="G7" s="17">
        <f t="shared" ref="G7:G22" si="1">SUM(F7/B7)</f>
        <v>0.293871187761863</v>
      </c>
    </row>
    <row r="8" spans="1:7" s="7" customFormat="1" x14ac:dyDescent="0.25">
      <c r="A8" s="7" t="s">
        <v>2</v>
      </c>
      <c r="B8" s="15">
        <v>2352</v>
      </c>
      <c r="C8" s="16">
        <v>82</v>
      </c>
      <c r="D8" s="17">
        <f t="shared" si="0"/>
        <v>0.14385964912280702</v>
      </c>
      <c r="E8" s="16">
        <v>5</v>
      </c>
      <c r="F8" s="16">
        <v>570</v>
      </c>
      <c r="G8" s="17">
        <f t="shared" si="1"/>
        <v>0.2423469387755102</v>
      </c>
    </row>
    <row r="9" spans="1:7" s="7" customFormat="1" x14ac:dyDescent="0.25">
      <c r="A9" s="7" t="s">
        <v>3</v>
      </c>
      <c r="B9" s="15">
        <v>1142</v>
      </c>
      <c r="C9" s="16">
        <v>34</v>
      </c>
      <c r="D9" s="17">
        <f t="shared" si="0"/>
        <v>8.8541666666666671E-2</v>
      </c>
      <c r="E9" s="16">
        <v>1</v>
      </c>
      <c r="F9" s="16">
        <v>384</v>
      </c>
      <c r="G9" s="17">
        <f t="shared" si="1"/>
        <v>0.33625218914185639</v>
      </c>
    </row>
    <row r="10" spans="1:7" s="7" customFormat="1" x14ac:dyDescent="0.25">
      <c r="A10" s="7" t="s">
        <v>4</v>
      </c>
      <c r="B10" s="15">
        <v>19222</v>
      </c>
      <c r="C10" s="16">
        <v>1507</v>
      </c>
      <c r="D10" s="17">
        <f t="shared" si="0"/>
        <v>0.26108801108801111</v>
      </c>
      <c r="E10" s="16">
        <v>56</v>
      </c>
      <c r="F10" s="16">
        <v>5772</v>
      </c>
      <c r="G10" s="17">
        <f t="shared" si="1"/>
        <v>0.30028092810321505</v>
      </c>
    </row>
    <row r="11" spans="1:7" s="7" customFormat="1" x14ac:dyDescent="0.25">
      <c r="A11" s="7" t="s">
        <v>5</v>
      </c>
      <c r="B11" s="15">
        <v>1907</v>
      </c>
      <c r="C11" s="16">
        <v>40</v>
      </c>
      <c r="D11" s="17">
        <f t="shared" si="0"/>
        <v>6.4102564102564097E-2</v>
      </c>
      <c r="E11" s="16">
        <v>3</v>
      </c>
      <c r="F11" s="16">
        <v>624</v>
      </c>
      <c r="G11" s="17">
        <f t="shared" si="1"/>
        <v>0.32721552176192975</v>
      </c>
    </row>
    <row r="12" spans="1:7" s="7" customFormat="1" x14ac:dyDescent="0.25">
      <c r="A12" s="7" t="s">
        <v>6</v>
      </c>
      <c r="B12" s="15">
        <v>1831</v>
      </c>
      <c r="C12" s="16">
        <v>53</v>
      </c>
      <c r="D12" s="17">
        <f t="shared" si="0"/>
        <v>9.5495495495495492E-2</v>
      </c>
      <c r="E12" s="16">
        <v>5</v>
      </c>
      <c r="F12" s="16">
        <v>555</v>
      </c>
      <c r="G12" s="17">
        <f t="shared" si="1"/>
        <v>0.30311305297651558</v>
      </c>
    </row>
    <row r="13" spans="1:7" s="7" customFormat="1" x14ac:dyDescent="0.25">
      <c r="A13" s="7" t="s">
        <v>7</v>
      </c>
      <c r="B13" s="15">
        <v>4818</v>
      </c>
      <c r="C13" s="16">
        <v>189</v>
      </c>
      <c r="D13" s="17">
        <f t="shared" si="0"/>
        <v>0.16770186335403728</v>
      </c>
      <c r="E13" s="16">
        <v>8</v>
      </c>
      <c r="F13" s="16">
        <v>1127</v>
      </c>
      <c r="G13" s="17">
        <f t="shared" si="1"/>
        <v>0.23391448733914488</v>
      </c>
    </row>
    <row r="14" spans="1:7" s="7" customFormat="1" x14ac:dyDescent="0.25">
      <c r="A14" s="7" t="s">
        <v>8</v>
      </c>
      <c r="B14" s="15">
        <v>4139</v>
      </c>
      <c r="C14" s="16">
        <v>89</v>
      </c>
      <c r="D14" s="17">
        <f t="shared" si="0"/>
        <v>8.1801470588235295E-2</v>
      </c>
      <c r="E14" s="16">
        <v>5</v>
      </c>
      <c r="F14" s="16">
        <v>1088</v>
      </c>
      <c r="G14" s="17">
        <f t="shared" si="1"/>
        <v>0.26286542643150518</v>
      </c>
    </row>
    <row r="15" spans="1:7" s="7" customFormat="1" x14ac:dyDescent="0.25">
      <c r="A15" s="7" t="s">
        <v>9</v>
      </c>
      <c r="B15" s="15">
        <v>20979</v>
      </c>
      <c r="C15" s="16">
        <v>1818</v>
      </c>
      <c r="D15" s="17">
        <f t="shared" si="0"/>
        <v>0.24438768651700499</v>
      </c>
      <c r="E15" s="16">
        <v>53</v>
      </c>
      <c r="F15" s="16">
        <v>7439</v>
      </c>
      <c r="G15" s="17">
        <f t="shared" si="1"/>
        <v>0.35459268792602128</v>
      </c>
    </row>
    <row r="16" spans="1:7" s="7" customFormat="1" x14ac:dyDescent="0.25">
      <c r="A16" s="7" t="s">
        <v>27</v>
      </c>
      <c r="B16" s="15">
        <v>4748</v>
      </c>
      <c r="C16" s="16">
        <v>202</v>
      </c>
      <c r="D16" s="17">
        <f t="shared" si="0"/>
        <v>0.13529805760214333</v>
      </c>
      <c r="E16" s="16">
        <v>10</v>
      </c>
      <c r="F16" s="16">
        <v>1493</v>
      </c>
      <c r="G16" s="17">
        <f t="shared" si="1"/>
        <v>0.31444818871103625</v>
      </c>
    </row>
    <row r="17" spans="1:7" s="7" customFormat="1" x14ac:dyDescent="0.25">
      <c r="A17" s="7" t="s">
        <v>10</v>
      </c>
      <c r="B17" s="15">
        <v>1554</v>
      </c>
      <c r="C17" s="16">
        <v>29</v>
      </c>
      <c r="D17" s="17">
        <f t="shared" si="0"/>
        <v>4.8986486486486486E-2</v>
      </c>
      <c r="E17" s="18">
        <v>2</v>
      </c>
      <c r="F17" s="16">
        <v>592</v>
      </c>
      <c r="G17" s="17">
        <f t="shared" si="1"/>
        <v>0.38095238095238093</v>
      </c>
    </row>
    <row r="18" spans="1:7" s="7" customFormat="1" x14ac:dyDescent="0.25">
      <c r="A18" s="7" t="s">
        <v>11</v>
      </c>
      <c r="B18" s="15">
        <v>220</v>
      </c>
      <c r="C18" s="16">
        <v>9</v>
      </c>
      <c r="D18" s="17">
        <f t="shared" si="0"/>
        <v>0.14516129032258066</v>
      </c>
      <c r="E18" s="16">
        <v>0</v>
      </c>
      <c r="F18" s="16">
        <v>62</v>
      </c>
      <c r="G18" s="17">
        <f t="shared" si="1"/>
        <v>0.2818181818181818</v>
      </c>
    </row>
    <row r="19" spans="1:7" s="7" customFormat="1" x14ac:dyDescent="0.25">
      <c r="A19" s="7" t="s">
        <v>12</v>
      </c>
      <c r="B19" s="15">
        <v>5164</v>
      </c>
      <c r="C19" s="16">
        <v>175</v>
      </c>
      <c r="D19" s="17">
        <f t="shared" si="0"/>
        <v>0.10795805058605799</v>
      </c>
      <c r="E19" s="16">
        <v>0</v>
      </c>
      <c r="F19" s="16">
        <v>1621</v>
      </c>
      <c r="G19" s="17">
        <f t="shared" si="1"/>
        <v>0.31390395042602631</v>
      </c>
    </row>
    <row r="20" spans="1:7" s="7" customFormat="1" x14ac:dyDescent="0.25">
      <c r="A20" s="7" t="s">
        <v>13</v>
      </c>
      <c r="B20" s="15">
        <v>295294</v>
      </c>
      <c r="C20" s="16">
        <v>23386</v>
      </c>
      <c r="D20" s="17">
        <f t="shared" si="0"/>
        <v>0.27778965623737911</v>
      </c>
      <c r="E20" s="16">
        <v>2004</v>
      </c>
      <c r="F20" s="16">
        <v>84186</v>
      </c>
      <c r="G20" s="17">
        <f t="shared" si="1"/>
        <v>0.28509214545503803</v>
      </c>
    </row>
    <row r="21" spans="1:7" s="7" customFormat="1" x14ac:dyDescent="0.25">
      <c r="A21" s="7" t="s">
        <v>14</v>
      </c>
      <c r="B21" s="15">
        <v>2652</v>
      </c>
      <c r="C21" s="16">
        <v>237</v>
      </c>
      <c r="D21" s="17">
        <f t="shared" si="0"/>
        <v>0.29699248120300753</v>
      </c>
      <c r="E21" s="16">
        <v>3</v>
      </c>
      <c r="F21" s="16">
        <v>798</v>
      </c>
      <c r="G21" s="17">
        <f t="shared" si="1"/>
        <v>0.3009049773755656</v>
      </c>
    </row>
    <row r="22" spans="1:7" s="7" customFormat="1" x14ac:dyDescent="0.25">
      <c r="A22" s="7" t="s">
        <v>15</v>
      </c>
      <c r="B22" s="15">
        <v>16570</v>
      </c>
      <c r="C22" s="16">
        <v>362</v>
      </c>
      <c r="D22" s="17">
        <f t="shared" si="0"/>
        <v>8.7885409079873758E-2</v>
      </c>
      <c r="E22" s="16">
        <v>56</v>
      </c>
      <c r="F22" s="16">
        <v>4119</v>
      </c>
      <c r="G22" s="17">
        <f t="shared" si="1"/>
        <v>0.24858177429088715</v>
      </c>
    </row>
    <row r="23" spans="1:7" x14ac:dyDescent="0.25">
      <c r="A23" s="8"/>
      <c r="B23" s="4"/>
      <c r="G23" s="11"/>
    </row>
    <row r="24" spans="1:7" x14ac:dyDescent="0.25">
      <c r="A24" s="9" t="s">
        <v>0</v>
      </c>
      <c r="B24" s="4">
        <f>SUM(B6:B22)</f>
        <v>426619</v>
      </c>
      <c r="C24" s="4">
        <f>SUM(C6:C22)</f>
        <v>29983</v>
      </c>
      <c r="D24" s="6">
        <f>SUM(C24/F24)</f>
        <v>0.24306664612940099</v>
      </c>
      <c r="E24" s="4">
        <f>SUM(E6:E22)</f>
        <v>2363</v>
      </c>
      <c r="F24" s="4">
        <f>SUM(F6:F22)</f>
        <v>123353</v>
      </c>
      <c r="G24" s="6">
        <f>SUM(F24/B24)</f>
        <v>0.2891408962094984</v>
      </c>
    </row>
  </sheetData>
  <mergeCells count="3">
    <mergeCell ref="A1:G1"/>
    <mergeCell ref="A2:G2"/>
    <mergeCell ref="A3:G3"/>
  </mergeCells>
  <pageMargins left="0.45" right="0.45" top="0.75" bottom="0.75" header="0.3" footer="0.3"/>
  <pageSetup orientation="portrait" r:id="rId1"/>
  <headerFooter>
    <oddHeader>&amp;C&amp;"Times New Roman,Bold"&amp;10OFFICE OF THE KANSAS SECRETARY OF STATE
&amp;"Calibri,Regular"&amp;12 2016 GENERAL ELECTION - OFFICIAL TURNOUT INFORMATION&amp;R&amp;"-,Italic"&amp;8REV. 04.24.2017 JVB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Kansas Secretary of State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S. Huang</dc:creator>
  <cp:lastModifiedBy>Jameson V. Beckner</cp:lastModifiedBy>
  <cp:lastPrinted>2017-04-24T13:54:27Z</cp:lastPrinted>
  <dcterms:created xsi:type="dcterms:W3CDTF">2016-07-26T15:58:16Z</dcterms:created>
  <dcterms:modified xsi:type="dcterms:W3CDTF">2017-04-24T13:59:03Z</dcterms:modified>
</cp:coreProperties>
</file>