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inetpub\wwwroot\kssos_TEST\elections\18elec\"/>
    </mc:Choice>
  </mc:AlternateContent>
  <xr:revisionPtr revIDLastSave="0" documentId="10_ncr:100000_{EE570D76-0C1E-428A-8380-E33D09505572}" xr6:coauthVersionLast="31" xr6:coauthVersionMax="31" xr10:uidLastSave="{00000000-0000-0000-0000-000000000000}"/>
  <bookViews>
    <workbookView xWindow="0" yWindow="0" windowWidth="14010" windowHeight="421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F113" i="1" l="1"/>
  <c r="D101" i="1" l="1"/>
  <c r="G101" i="1"/>
  <c r="D21" i="1"/>
  <c r="G21" i="1"/>
  <c r="G41" i="1"/>
  <c r="G30" i="1"/>
  <c r="D28" i="1"/>
  <c r="G28" i="1"/>
  <c r="D41" i="1"/>
  <c r="D98" i="1"/>
  <c r="G98" i="1"/>
  <c r="G100" i="1" l="1"/>
  <c r="G6" i="1"/>
  <c r="G88" i="1"/>
  <c r="D91" i="1"/>
  <c r="G91" i="1"/>
  <c r="G86" i="1"/>
  <c r="D56" i="1"/>
  <c r="D25" i="1"/>
  <c r="G25" i="1"/>
  <c r="G79" i="1"/>
  <c r="D80" i="1"/>
  <c r="G80" i="1"/>
  <c r="G66" i="1"/>
  <c r="D62" i="1"/>
  <c r="G62" i="1"/>
  <c r="D83" i="1"/>
  <c r="G83" i="1"/>
  <c r="G60" i="1"/>
  <c r="D14" i="1"/>
  <c r="G14" i="1"/>
  <c r="D34" i="1"/>
  <c r="G34" i="1"/>
  <c r="G73" i="1"/>
  <c r="G53" i="1"/>
  <c r="D53" i="1"/>
  <c r="D30" i="1"/>
  <c r="G92" i="1"/>
  <c r="D92" i="1"/>
  <c r="G84" i="1"/>
  <c r="G93" i="1"/>
  <c r="D93" i="1"/>
  <c r="G111" i="1"/>
  <c r="D111" i="1"/>
  <c r="G110" i="1"/>
  <c r="D110" i="1"/>
  <c r="G109" i="1"/>
  <c r="D109" i="1"/>
  <c r="G108" i="1"/>
  <c r="D108" i="1"/>
  <c r="G107" i="1"/>
  <c r="D107" i="1"/>
  <c r="D106" i="1"/>
  <c r="G106" i="1"/>
  <c r="G105" i="1"/>
  <c r="D105" i="1"/>
  <c r="G102" i="1"/>
  <c r="D102" i="1"/>
  <c r="G97" i="1"/>
  <c r="D97" i="1"/>
  <c r="D89" i="1"/>
  <c r="G89" i="1"/>
  <c r="D88" i="1"/>
  <c r="D86" i="1"/>
  <c r="D84" i="1"/>
  <c r="G82" i="1"/>
  <c r="D82" i="1"/>
  <c r="G81" i="1"/>
  <c r="D81" i="1"/>
  <c r="D79" i="1"/>
  <c r="D78" i="1"/>
  <c r="G77" i="1"/>
  <c r="D77" i="1"/>
  <c r="G76" i="1"/>
  <c r="D76" i="1"/>
  <c r="G75" i="1"/>
  <c r="D75" i="1"/>
  <c r="G74" i="1"/>
  <c r="D73" i="1"/>
  <c r="G72" i="1"/>
  <c r="D72" i="1"/>
  <c r="G71" i="1"/>
  <c r="D71" i="1"/>
  <c r="G68" i="1"/>
  <c r="D68" i="1"/>
  <c r="D67" i="1"/>
  <c r="G67" i="1"/>
  <c r="D66" i="1"/>
  <c r="G65" i="1"/>
  <c r="D65" i="1"/>
  <c r="D60" i="1"/>
  <c r="D59" i="1"/>
  <c r="G58" i="1"/>
  <c r="D58" i="1"/>
  <c r="D57" i="1"/>
  <c r="G57" i="1"/>
  <c r="G55" i="1"/>
  <c r="D55" i="1"/>
  <c r="G54" i="1"/>
  <c r="D54" i="1"/>
  <c r="G52" i="1"/>
  <c r="D52" i="1"/>
  <c r="G51" i="1"/>
  <c r="D51" i="1"/>
  <c r="G49" i="1"/>
  <c r="D49" i="1"/>
  <c r="G46" i="1"/>
  <c r="D46" i="1"/>
  <c r="G45" i="1"/>
  <c r="D45" i="1"/>
  <c r="G44" i="1"/>
  <c r="D44" i="1"/>
  <c r="G43" i="1"/>
  <c r="D43" i="1"/>
  <c r="G42" i="1"/>
  <c r="D42" i="1"/>
  <c r="G40" i="1"/>
  <c r="D40" i="1"/>
  <c r="G78" i="1"/>
  <c r="G38" i="1"/>
  <c r="D38" i="1"/>
  <c r="G37" i="1"/>
  <c r="D37" i="1"/>
  <c r="G35" i="1"/>
  <c r="D35" i="1"/>
  <c r="G33" i="1"/>
  <c r="D33" i="1"/>
  <c r="G99" i="1"/>
  <c r="D99" i="1"/>
  <c r="G29" i="1"/>
  <c r="D29" i="1"/>
  <c r="G26" i="1"/>
  <c r="D26" i="1"/>
  <c r="G96" i="1"/>
  <c r="D96" i="1"/>
  <c r="G23" i="1"/>
  <c r="D23" i="1"/>
  <c r="G22" i="1"/>
  <c r="D22" i="1"/>
  <c r="G20" i="1"/>
  <c r="D20" i="1"/>
  <c r="G18" i="1"/>
  <c r="D18" i="1"/>
  <c r="G59" i="1"/>
  <c r="G17" i="1"/>
  <c r="D17" i="1"/>
  <c r="G16" i="1"/>
  <c r="D16" i="1"/>
  <c r="G15" i="1"/>
  <c r="D15" i="1"/>
  <c r="G13" i="1"/>
  <c r="D13" i="1"/>
  <c r="G12" i="1"/>
  <c r="D12" i="1"/>
  <c r="G11" i="1"/>
  <c r="D11" i="1"/>
  <c r="G10" i="1"/>
  <c r="D7" i="1"/>
  <c r="D10" i="1"/>
  <c r="G7" i="1"/>
  <c r="G56" i="1" l="1"/>
  <c r="D6" i="1"/>
  <c r="G5" i="1"/>
  <c r="D5" i="1"/>
  <c r="G87" i="1"/>
  <c r="D87" i="1"/>
  <c r="G4" i="1"/>
  <c r="D4" i="1"/>
  <c r="G31" i="1"/>
  <c r="D31" i="1"/>
  <c r="G19" i="1"/>
  <c r="D19" i="1"/>
  <c r="G50" i="1"/>
  <c r="D50" i="1"/>
  <c r="G61" i="1"/>
  <c r="D61" i="1"/>
  <c r="G63" i="1"/>
  <c r="D63" i="1"/>
  <c r="G36" i="1"/>
  <c r="D36" i="1"/>
  <c r="G27" i="1"/>
  <c r="D27" i="1"/>
  <c r="G39" i="1"/>
  <c r="D39" i="1"/>
  <c r="G8" i="1"/>
  <c r="D8" i="1"/>
  <c r="G3" i="1"/>
  <c r="D3" i="1"/>
  <c r="G70" i="1"/>
  <c r="D70" i="1"/>
  <c r="G9" i="1"/>
  <c r="D9" i="1"/>
  <c r="D24" i="1"/>
  <c r="D32" i="1"/>
  <c r="D64" i="1"/>
  <c r="D69" i="1"/>
  <c r="D85" i="1"/>
  <c r="D90" i="1"/>
  <c r="D100" i="1"/>
  <c r="D103" i="1"/>
  <c r="D104" i="1"/>
  <c r="G24" i="1"/>
  <c r="G69" i="1"/>
  <c r="G32" i="1"/>
  <c r="G90" i="1"/>
  <c r="G85" i="1"/>
  <c r="G64" i="1"/>
  <c r="G103" i="1"/>
  <c r="E113" i="1"/>
  <c r="C113" i="1"/>
  <c r="G104" i="1"/>
  <c r="D113" i="1" l="1"/>
  <c r="B113" i="1"/>
  <c r="G1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Bryan A. Caskey</author>
  </authors>
  <commentList>
    <comment ref="F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Bryan A. Caskey: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<sst xmlns="http://schemas.openxmlformats.org/spreadsheetml/2006/main" count="145" uniqueCount="117">
  <si>
    <t>Allen</t>
  </si>
  <si>
    <t>Total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</si>
  <si>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</si>
  <si>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</si>
  <si>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</si>
  <si>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</si>
  <si>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</si>
  <si>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</si>
  <si>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</si>
  <si>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</si>
  <si>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</si>
  <si>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</si>
  <si>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</si>
  <si>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</si>
  <si>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</si>
  <si>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</si>
  <si>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</si>
  <si>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</si>
  <si>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</si>
  <si>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</si>
  <si>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</si>
  <si>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</si>
  <si>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</si>
  <si>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</si>
  <si>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</si>
  <si>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</si>
  <si>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</si>
  <si>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</si>
  <si>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</si>
  <si>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</si>
  <si>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</si>
  <si>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</si>
  <si>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</si>
  <si>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</si>
  <si>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</si>
  <si>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</si>
  <si>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</si>
  <si>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</si>
  <si>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</si>
  <si>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</si>
  <si>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</si>
  <si>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</si>
  <si>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</si>
  <si>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</si>
  <si>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</si>
  <si>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</si>
  <si>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</si>
  <si>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</si>
  <si>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</si>
  <si>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</si>
  <si>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</si>
  <si>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</si>
  <si>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</si>
  <si>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</si>
  <si>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</si>
  <si>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</si>
  <si>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McPherson</t>
  </si>
  <si>
    <t>Marion</t>
  </si>
  <si>
    <t>Marshall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</si>
  <si>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</si>
  <si>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</si>
  <si>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</si>
  <si>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</si>
  <si>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</si>
  <si>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</si>
  <si>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</si>
  <si>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</si>
  <si>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</si>
  <si>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</si>
  <si>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</si>
  <si>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</si>
  <si>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</si>
  <si>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</si>
  <si>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</si>
  <si>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</si>
  <si>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</si>
  <si>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</si>
  <si>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</si>
  <si>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</si>
  <si>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</si>
  <si>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</si>
  <si>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</si>
  <si>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</si>
  <si>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</si>
  <si>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</si>
  <si>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</si>
  <si>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</si>
  <si>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</si>
  <si>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</si>
  <si>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</si>
  <si>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</si>
  <si>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</si>
  <si>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</si>
  <si>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</si>
  <si>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</si>
  <si>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</si>
  <si>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</si>
  <si>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</si>
  <si>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</si>
  <si>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</si>
  <si>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</si>
  <si>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</si>
  <si>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</si>
  <si>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</si>
  <si>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</si>
  <si>
    <t>COUNTY</t>
  </si>
  <si>
    <t>REGISTERED</t>
  </si>
  <si>
    <t>VOTERS</t>
  </si>
  <si>
    <t>ADVANCE</t>
  </si>
  <si>
    <t>PERCENT</t>
  </si>
  <si>
    <t>OF TOTAL VOTES</t>
  </si>
  <si>
    <t>PROVISIONAL</t>
  </si>
  <si>
    <t>VOTES</t>
  </si>
  <si>
    <t>TOTAL VOTES</t>
  </si>
  <si>
    <t>CAST</t>
  </si>
  <si>
    <t>TURNOUT</t>
  </si>
  <si>
    <t>Chautauqua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</si>
</sst>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43" fontId="3" fillId="0" borderId="0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0" fillId="0" borderId="0" xfId="0" applyBorder="1"/>
    <xf numFmtId="3" fontId="0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0" fontId="0" fillId="0" borderId="0" xfId="0" applyFill="1" applyBorder="1"/>
    <xf numFmtId="164" fontId="0" fillId="0" borderId="0" xfId="2" applyNumberFormat="1" applyFont="1" applyFill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0" fontId="7" fillId="0" borderId="0" xfId="0" applyFont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164" fontId="8" fillId="0" borderId="0" xfId="2" applyNumberFormat="1" applyFont="1" applyFill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3" fontId="8" fillId="0" borderId="0" xfId="1" applyNumberFormat="1" applyFont="1" applyFill="1" applyBorder="1" applyAlignment="1">
      <alignment horizontal="center"/>
    </xf>
    <xf numFmtId="3" fontId="9" fillId="0" borderId="0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tabSelected="1" workbookViewId="0"/>
  </sheetViews>
  <sheetFormatPr defaultRowHeight="15" x14ac:dyDescent="0.25"/>
  <cols>
    <col min="1" max="1" width="13.7109375" style="3" bestFit="1" customWidth="1"/>
    <col min="2" max="2" width="13.140625" style="5" bestFit="1" customWidth="1"/>
    <col min="3" max="3" width="11.140625" style="5" bestFit="1" customWidth="1"/>
    <col min="4" max="4" width="17.28515625" style="5" bestFit="1" customWidth="1"/>
    <col min="5" max="5" width="14.7109375" style="5" bestFit="1" customWidth="1"/>
    <col min="6" max="6" width="14.28515625" style="5" bestFit="1" customWidth="1"/>
    <col min="7" max="7" width="11.28515625" style="5" bestFit="1" customWidth="1"/>
    <col min="8" max="16384" width="9.140625" style="3"/>
  </cols>
  <sheetData>
    <row r="1" spans="1:7" s="2" customFormat="1" x14ac:dyDescent="0.25">
      <c r="A1" s="2" t="s">
        <v>105</v>
      </c>
      <c r="B1" s="2" t="s">
        <v>106</v>
      </c>
      <c r="C1" s="2" t="s">
        <v>108</v>
      </c>
      <c r="D1" s="2" t="s">
        <v>109</v>
      </c>
      <c r="E1" s="2" t="s">
        <v>111</v>
      </c>
      <c r="F1" s="2" t="s">
        <v>113</v>
      </c>
      <c r="G1" s="2" t="s">
        <v>109</v>
      </c>
    </row>
    <row r="2" spans="1:7" s="2" customFormat="1" x14ac:dyDescent="0.25">
      <c r="A2" s="1"/>
      <c r="B2" s="2" t="s">
        <v>107</v>
      </c>
      <c r="C2" s="2" t="s">
        <v>107</v>
      </c>
      <c r="D2" s="2" t="s">
        <v>110</v>
      </c>
      <c r="E2" s="2" t="s">
        <v>112</v>
      </c>
      <c r="F2" s="2" t="s">
        <v>114</v>
      </c>
      <c r="G2" s="2" t="s">
        <v>115</v>
      </c>
    </row>
    <row r="3" spans="1:7" s="16" customFormat="1" x14ac:dyDescent="0.25">
      <c r="A3" s="16" t="s">
        <v>0</v>
      </c>
      <c r="B3" s="21">
        <v>8519</v>
      </c>
      <c r="C3" s="17">
        <v>351</v>
      </c>
      <c r="D3" s="14">
        <f t="shared" ref="D3:D21" si="0">C3/F3</f>
        <v>0.16167664670658682</v>
      </c>
      <c r="E3" s="17">
        <v>36</v>
      </c>
      <c r="F3" s="18">
        <v>2171</v>
      </c>
      <c r="G3" s="14">
        <f t="shared" ref="G3:G21" si="1">F3/B3</f>
        <v>0.25484211761943892</v>
      </c>
    </row>
    <row r="4" spans="1:7" s="16" customFormat="1" x14ac:dyDescent="0.25">
      <c r="A4" s="16" t="s">
        <v>2</v>
      </c>
      <c r="B4" s="21">
        <v>5415</v>
      </c>
      <c r="C4" s="17">
        <v>153</v>
      </c>
      <c r="D4" s="14">
        <f t="shared" si="0"/>
        <v>0.12162162162162163</v>
      </c>
      <c r="E4" s="17">
        <v>29</v>
      </c>
      <c r="F4" s="18">
        <v>1258</v>
      </c>
      <c r="G4" s="14">
        <f t="shared" si="1"/>
        <v>0.23231763619575255</v>
      </c>
    </row>
    <row r="5" spans="1:7" s="16" customFormat="1" x14ac:dyDescent="0.25">
      <c r="A5" s="12" t="s">
        <v>3</v>
      </c>
      <c r="B5" s="21">
        <v>11302</v>
      </c>
      <c r="C5" s="17">
        <v>346</v>
      </c>
      <c r="D5" s="14">
        <f t="shared" si="0"/>
        <v>0.14611486486486486</v>
      </c>
      <c r="E5" s="13">
        <v>27</v>
      </c>
      <c r="F5" s="18">
        <v>2368</v>
      </c>
      <c r="G5" s="14">
        <f t="shared" si="1"/>
        <v>0.20952043886037869</v>
      </c>
    </row>
    <row r="6" spans="1:7" x14ac:dyDescent="0.25">
      <c r="A6" s="7" t="s">
        <v>4</v>
      </c>
      <c r="B6" s="21">
        <v>2850</v>
      </c>
      <c r="C6" s="17">
        <v>167</v>
      </c>
      <c r="D6" s="8">
        <f t="shared" si="0"/>
        <v>0.16954314720812183</v>
      </c>
      <c r="E6" s="17">
        <v>13</v>
      </c>
      <c r="F6" s="15">
        <v>985</v>
      </c>
      <c r="G6" s="6">
        <f t="shared" si="1"/>
        <v>0.34561403508771932</v>
      </c>
    </row>
    <row r="7" spans="1:7" x14ac:dyDescent="0.25">
      <c r="A7" s="3" t="s">
        <v>5</v>
      </c>
      <c r="B7" s="21">
        <v>17524</v>
      </c>
      <c r="C7" s="17">
        <v>745</v>
      </c>
      <c r="D7" s="6">
        <f t="shared" si="0"/>
        <v>0.1695108077360637</v>
      </c>
      <c r="E7" s="17">
        <v>28</v>
      </c>
      <c r="F7" s="18">
        <v>4395</v>
      </c>
      <c r="G7" s="6">
        <f t="shared" si="1"/>
        <v>0.25079890435973523</v>
      </c>
    </row>
    <row r="8" spans="1:7" x14ac:dyDescent="0.25">
      <c r="A8" s="3" t="s">
        <v>6</v>
      </c>
      <c r="B8" s="21">
        <v>11862</v>
      </c>
      <c r="C8" s="17">
        <v>399</v>
      </c>
      <c r="D8" s="6">
        <f t="shared" si="0"/>
        <v>0.17852348993288591</v>
      </c>
      <c r="E8" s="17">
        <v>82</v>
      </c>
      <c r="F8" s="18">
        <v>2235</v>
      </c>
      <c r="G8" s="6">
        <f t="shared" si="1"/>
        <v>0.18841679312089024</v>
      </c>
    </row>
    <row r="9" spans="1:7" x14ac:dyDescent="0.25">
      <c r="A9" s="3" t="s">
        <v>7</v>
      </c>
      <c r="B9" s="21">
        <v>6063</v>
      </c>
      <c r="C9" s="17">
        <v>272</v>
      </c>
      <c r="D9" s="6">
        <f t="shared" si="0"/>
        <v>0.14742547425474256</v>
      </c>
      <c r="E9" s="17">
        <v>29</v>
      </c>
      <c r="F9" s="18">
        <v>1845</v>
      </c>
      <c r="G9" s="6">
        <f t="shared" si="1"/>
        <v>0.30430479960415635</v>
      </c>
    </row>
    <row r="10" spans="1:7" s="16" customFormat="1" x14ac:dyDescent="0.25">
      <c r="A10" s="16" t="s">
        <v>8</v>
      </c>
      <c r="B10" s="21">
        <v>41434</v>
      </c>
      <c r="C10" s="18">
        <v>1798</v>
      </c>
      <c r="D10" s="14">
        <f t="shared" si="0"/>
        <v>0.16217191305132136</v>
      </c>
      <c r="E10" s="17">
        <v>153</v>
      </c>
      <c r="F10" s="18">
        <v>11087</v>
      </c>
      <c r="G10" s="14">
        <f t="shared" si="1"/>
        <v>0.2675821788869045</v>
      </c>
    </row>
    <row r="11" spans="1:7" x14ac:dyDescent="0.25">
      <c r="A11" s="3" t="s">
        <v>9</v>
      </c>
      <c r="B11" s="21">
        <v>1800</v>
      </c>
      <c r="C11" s="17">
        <v>173</v>
      </c>
      <c r="D11" s="6">
        <f t="shared" si="0"/>
        <v>0.2682170542635659</v>
      </c>
      <c r="E11" s="17">
        <v>6</v>
      </c>
      <c r="F11" s="17">
        <v>645</v>
      </c>
      <c r="G11" s="6">
        <f t="shared" si="1"/>
        <v>0.35833333333333334</v>
      </c>
    </row>
    <row r="12" spans="1:7" x14ac:dyDescent="0.25">
      <c r="A12" s="3" t="s">
        <v>116</v>
      </c>
      <c r="B12" s="21">
        <v>2362</v>
      </c>
      <c r="C12" s="17">
        <v>84</v>
      </c>
      <c r="D12" s="6">
        <f t="shared" si="0"/>
        <v>0.12804878048780488</v>
      </c>
      <c r="E12" s="17">
        <v>21</v>
      </c>
      <c r="F12" s="17">
        <v>656</v>
      </c>
      <c r="G12" s="6">
        <f t="shared" si="1"/>
        <v>0.27773073666384418</v>
      </c>
    </row>
    <row r="13" spans="1:7" x14ac:dyDescent="0.25">
      <c r="A13" s="3" t="s">
        <v>10</v>
      </c>
      <c r="B13" s="21">
        <v>15673</v>
      </c>
      <c r="C13" s="17">
        <v>499</v>
      </c>
      <c r="D13" s="6">
        <f t="shared" si="0"/>
        <v>0.16490416391275611</v>
      </c>
      <c r="E13" s="17">
        <v>71</v>
      </c>
      <c r="F13" s="18">
        <v>3026</v>
      </c>
      <c r="G13" s="6">
        <f t="shared" si="1"/>
        <v>0.19307088623747848</v>
      </c>
    </row>
    <row r="14" spans="1:7" x14ac:dyDescent="0.25">
      <c r="A14" s="7" t="s">
        <v>11</v>
      </c>
      <c r="B14" s="21">
        <v>1928</v>
      </c>
      <c r="C14" s="13">
        <v>120</v>
      </c>
      <c r="D14" s="6">
        <f t="shared" si="0"/>
        <v>0.20833333333333334</v>
      </c>
      <c r="E14" s="13">
        <v>27</v>
      </c>
      <c r="F14" s="15">
        <v>576</v>
      </c>
      <c r="G14" s="6">
        <f t="shared" si="1"/>
        <v>0.29875518672199169</v>
      </c>
    </row>
    <row r="15" spans="1:7" x14ac:dyDescent="0.25">
      <c r="A15" s="3" t="s">
        <v>12</v>
      </c>
      <c r="B15" s="21">
        <v>1478</v>
      </c>
      <c r="C15" s="17">
        <v>78</v>
      </c>
      <c r="D15" s="6">
        <f t="shared" si="0"/>
        <v>0.16250000000000001</v>
      </c>
      <c r="E15" s="17">
        <v>16</v>
      </c>
      <c r="F15" s="17">
        <v>480</v>
      </c>
      <c r="G15" s="6">
        <f t="shared" si="1"/>
        <v>0.32476319350473615</v>
      </c>
    </row>
    <row r="16" spans="1:7" x14ac:dyDescent="0.25">
      <c r="A16" s="7" t="s">
        <v>13</v>
      </c>
      <c r="B16" s="21">
        <v>5610</v>
      </c>
      <c r="C16" s="17">
        <v>520</v>
      </c>
      <c r="D16" s="8">
        <f t="shared" si="0"/>
        <v>0.25181598062953997</v>
      </c>
      <c r="E16" s="17">
        <v>30</v>
      </c>
      <c r="F16" s="15">
        <v>2065</v>
      </c>
      <c r="G16" s="6">
        <f t="shared" si="1"/>
        <v>0.3680926916221034</v>
      </c>
    </row>
    <row r="17" spans="1:7" x14ac:dyDescent="0.25">
      <c r="A17" s="3" t="s">
        <v>14</v>
      </c>
      <c r="B17" s="21">
        <v>5804</v>
      </c>
      <c r="C17" s="17">
        <v>231</v>
      </c>
      <c r="D17" s="6">
        <f t="shared" si="0"/>
        <v>0.13337182448036952</v>
      </c>
      <c r="E17" s="17">
        <v>32</v>
      </c>
      <c r="F17" s="18">
        <v>1732</v>
      </c>
      <c r="G17" s="6">
        <f t="shared" si="1"/>
        <v>0.29841488628532048</v>
      </c>
    </row>
    <row r="18" spans="1:7" x14ac:dyDescent="0.25">
      <c r="A18" s="3" t="s">
        <v>15</v>
      </c>
      <c r="B18" s="21">
        <v>6057</v>
      </c>
      <c r="C18" s="17">
        <v>333</v>
      </c>
      <c r="D18" s="6">
        <f t="shared" si="0"/>
        <v>0.18127381600435494</v>
      </c>
      <c r="E18" s="17">
        <v>33</v>
      </c>
      <c r="F18" s="18">
        <v>1837</v>
      </c>
      <c r="G18" s="6">
        <f t="shared" si="1"/>
        <v>0.30328545484563313</v>
      </c>
    </row>
    <row r="19" spans="1:7" x14ac:dyDescent="0.25">
      <c r="A19" s="3" t="s">
        <v>16</v>
      </c>
      <c r="B19" s="21">
        <v>1032</v>
      </c>
      <c r="C19" s="17">
        <v>27</v>
      </c>
      <c r="D19" s="6">
        <f t="shared" si="0"/>
        <v>6.78391959798995E-2</v>
      </c>
      <c r="E19" s="17">
        <v>5</v>
      </c>
      <c r="F19" s="17">
        <v>398</v>
      </c>
      <c r="G19" s="6">
        <f t="shared" si="1"/>
        <v>0.38565891472868219</v>
      </c>
    </row>
    <row r="20" spans="1:7" x14ac:dyDescent="0.25">
      <c r="A20" s="3" t="s">
        <v>17</v>
      </c>
      <c r="B20" s="21">
        <v>19338</v>
      </c>
      <c r="C20" s="18">
        <v>1211</v>
      </c>
      <c r="D20" s="6">
        <f t="shared" si="0"/>
        <v>0.23333333333333334</v>
      </c>
      <c r="E20" s="17">
        <v>83</v>
      </c>
      <c r="F20" s="18">
        <v>5190</v>
      </c>
      <c r="G20" s="6">
        <f t="shared" si="1"/>
        <v>0.26838349363946634</v>
      </c>
    </row>
    <row r="21" spans="1:7" x14ac:dyDescent="0.25">
      <c r="A21" s="7" t="s">
        <v>18</v>
      </c>
      <c r="B21" s="21">
        <v>25768</v>
      </c>
      <c r="C21" s="13">
        <v>706</v>
      </c>
      <c r="D21" s="6">
        <f t="shared" si="0"/>
        <v>0.12808417997097243</v>
      </c>
      <c r="E21" s="13">
        <v>104</v>
      </c>
      <c r="F21" s="15">
        <v>5512</v>
      </c>
      <c r="G21" s="6">
        <f t="shared" si="1"/>
        <v>0.21390872399875815</v>
      </c>
    </row>
    <row r="22" spans="1:7" x14ac:dyDescent="0.25">
      <c r="A22" s="3" t="s">
        <v>19</v>
      </c>
      <c r="B22" s="21">
        <v>2129</v>
      </c>
      <c r="C22" s="17">
        <v>77</v>
      </c>
      <c r="D22" s="6">
        <f t="shared" ref="D22:D28" si="2">C22/F22</f>
        <v>0.14419475655430711</v>
      </c>
      <c r="E22" s="17">
        <v>6</v>
      </c>
      <c r="F22" s="18">
        <v>534</v>
      </c>
      <c r="G22" s="6">
        <f t="shared" ref="G22:G28" si="3">F22/B22</f>
        <v>0.25082198215124474</v>
      </c>
    </row>
    <row r="23" spans="1:7" x14ac:dyDescent="0.25">
      <c r="A23" s="3" t="s">
        <v>20</v>
      </c>
      <c r="B23" s="21">
        <v>12776</v>
      </c>
      <c r="C23" s="17">
        <v>521</v>
      </c>
      <c r="D23" s="6">
        <f t="shared" si="2"/>
        <v>0.130641925777332</v>
      </c>
      <c r="E23" s="17">
        <v>74</v>
      </c>
      <c r="F23" s="18">
        <v>3988</v>
      </c>
      <c r="G23" s="6">
        <f t="shared" si="3"/>
        <v>0.31214777708202879</v>
      </c>
    </row>
    <row r="24" spans="1:7" x14ac:dyDescent="0.25">
      <c r="A24" s="3" t="s">
        <v>21</v>
      </c>
      <c r="B24" s="21">
        <v>4949</v>
      </c>
      <c r="C24" s="17">
        <v>104</v>
      </c>
      <c r="D24" s="6">
        <f t="shared" si="2"/>
        <v>7.0892978868438997E-2</v>
      </c>
      <c r="E24" s="17">
        <v>15</v>
      </c>
      <c r="F24" s="18">
        <v>1467</v>
      </c>
      <c r="G24" s="6">
        <f t="shared" si="3"/>
        <v>0.29642351990301069</v>
      </c>
    </row>
    <row r="25" spans="1:7" s="16" customFormat="1" x14ac:dyDescent="0.25">
      <c r="A25" s="12" t="s">
        <v>22</v>
      </c>
      <c r="B25" s="21">
        <v>76617</v>
      </c>
      <c r="C25" s="15">
        <v>3039</v>
      </c>
      <c r="D25" s="14">
        <f t="shared" si="2"/>
        <v>0.14598645337944949</v>
      </c>
      <c r="E25" s="13">
        <v>504</v>
      </c>
      <c r="F25" s="15">
        <v>20817</v>
      </c>
      <c r="G25" s="14">
        <f t="shared" si="3"/>
        <v>0.27170210266651007</v>
      </c>
    </row>
    <row r="26" spans="1:7" x14ac:dyDescent="0.25">
      <c r="A26" s="3" t="s">
        <v>23</v>
      </c>
      <c r="B26" s="21">
        <v>1887</v>
      </c>
      <c r="C26" s="17">
        <v>52</v>
      </c>
      <c r="D26" s="6">
        <f t="shared" si="2"/>
        <v>8.1250000000000003E-2</v>
      </c>
      <c r="E26" s="17">
        <v>12</v>
      </c>
      <c r="F26" s="17">
        <v>640</v>
      </c>
      <c r="G26" s="6">
        <f t="shared" si="3"/>
        <v>0.33916269210386857</v>
      </c>
    </row>
    <row r="27" spans="1:7" x14ac:dyDescent="0.25">
      <c r="A27" s="3" t="s">
        <v>24</v>
      </c>
      <c r="B27" s="21">
        <v>1817</v>
      </c>
      <c r="C27" s="17">
        <v>140</v>
      </c>
      <c r="D27" s="6">
        <f t="shared" si="2"/>
        <v>0.21406727828746178</v>
      </c>
      <c r="E27" s="17">
        <v>11</v>
      </c>
      <c r="F27" s="17">
        <v>654</v>
      </c>
      <c r="G27" s="6">
        <f t="shared" si="3"/>
        <v>0.35993395707209686</v>
      </c>
    </row>
    <row r="28" spans="1:7" x14ac:dyDescent="0.25">
      <c r="A28" s="7" t="s">
        <v>25</v>
      </c>
      <c r="B28" s="21">
        <v>17438</v>
      </c>
      <c r="C28" s="13">
        <v>781</v>
      </c>
      <c r="D28" s="6">
        <f t="shared" si="2"/>
        <v>0.18294682595455611</v>
      </c>
      <c r="E28" s="17">
        <v>36</v>
      </c>
      <c r="F28" s="15">
        <v>4269</v>
      </c>
      <c r="G28" s="6">
        <f t="shared" si="3"/>
        <v>0.24481018465420346</v>
      </c>
    </row>
    <row r="29" spans="1:7" x14ac:dyDescent="0.25">
      <c r="A29" s="3" t="s">
        <v>26</v>
      </c>
      <c r="B29" s="21">
        <v>4109</v>
      </c>
      <c r="C29" s="17">
        <v>231</v>
      </c>
      <c r="D29" s="6">
        <f t="shared" ref="D29:D41" si="4">C29/F29</f>
        <v>0.16714905933429811</v>
      </c>
      <c r="E29" s="17">
        <v>31</v>
      </c>
      <c r="F29" s="18">
        <v>1382</v>
      </c>
      <c r="G29" s="6">
        <f>F29/B29</f>
        <v>0.33633487466536871</v>
      </c>
    </row>
    <row r="30" spans="1:7" x14ac:dyDescent="0.25">
      <c r="A30" s="7" t="s">
        <v>27</v>
      </c>
      <c r="B30" s="21">
        <v>20271</v>
      </c>
      <c r="C30" s="13">
        <v>413</v>
      </c>
      <c r="D30" s="8">
        <f t="shared" si="4"/>
        <v>0.12818125387957791</v>
      </c>
      <c r="E30" s="13">
        <v>56</v>
      </c>
      <c r="F30" s="15">
        <v>3222</v>
      </c>
      <c r="G30" s="6">
        <f>F30/B30</f>
        <v>0.15894627793399438</v>
      </c>
    </row>
    <row r="31" spans="1:7" s="16" customFormat="1" x14ac:dyDescent="0.25">
      <c r="A31" s="16" t="s">
        <v>28</v>
      </c>
      <c r="B31" s="21">
        <v>14868</v>
      </c>
      <c r="C31" s="17">
        <v>497</v>
      </c>
      <c r="D31" s="14">
        <f t="shared" si="4"/>
        <v>0.20622406639004148</v>
      </c>
      <c r="E31" s="17">
        <v>50</v>
      </c>
      <c r="F31" s="18">
        <v>2410</v>
      </c>
      <c r="G31" s="14">
        <f t="shared" ref="G31:G41" si="5">F31/B31</f>
        <v>0.16209308582189938</v>
      </c>
    </row>
    <row r="32" spans="1:7" s="16" customFormat="1" x14ac:dyDescent="0.25">
      <c r="A32" s="16" t="s">
        <v>29</v>
      </c>
      <c r="B32" s="21">
        <v>17911</v>
      </c>
      <c r="C32" s="17">
        <v>640</v>
      </c>
      <c r="D32" s="14">
        <f t="shared" si="4"/>
        <v>0.13742752845179301</v>
      </c>
      <c r="E32" s="17">
        <v>126</v>
      </c>
      <c r="F32" s="18">
        <v>4657</v>
      </c>
      <c r="G32" s="14">
        <f t="shared" si="5"/>
        <v>0.26000781642566023</v>
      </c>
    </row>
    <row r="33" spans="1:7" x14ac:dyDescent="0.25">
      <c r="A33" s="3" t="s">
        <v>30</v>
      </c>
      <c r="B33" s="21">
        <v>16701</v>
      </c>
      <c r="C33" s="17">
        <v>458</v>
      </c>
      <c r="D33" s="6">
        <f t="shared" si="4"/>
        <v>0.157334249398832</v>
      </c>
      <c r="E33" s="17">
        <v>68</v>
      </c>
      <c r="F33" s="18">
        <v>2911</v>
      </c>
      <c r="G33" s="6">
        <f t="shared" si="5"/>
        <v>0.17430094006346925</v>
      </c>
    </row>
    <row r="34" spans="1:7" x14ac:dyDescent="0.25">
      <c r="A34" s="7" t="s">
        <v>31</v>
      </c>
      <c r="B34" s="21">
        <v>1817</v>
      </c>
      <c r="C34" s="13">
        <v>41</v>
      </c>
      <c r="D34" s="6">
        <f t="shared" si="4"/>
        <v>6.6884176182707991E-2</v>
      </c>
      <c r="E34" s="13">
        <v>17</v>
      </c>
      <c r="F34" s="15">
        <v>613</v>
      </c>
      <c r="G34" s="6">
        <f t="shared" si="5"/>
        <v>0.33736929003852506</v>
      </c>
    </row>
    <row r="35" spans="1:7" x14ac:dyDescent="0.25">
      <c r="A35" s="3" t="s">
        <v>32</v>
      </c>
      <c r="B35" s="21">
        <v>1776</v>
      </c>
      <c r="C35" s="17">
        <v>54</v>
      </c>
      <c r="D35" s="6">
        <f t="shared" si="4"/>
        <v>0.10188679245283019</v>
      </c>
      <c r="E35" s="17">
        <v>10</v>
      </c>
      <c r="F35" s="18">
        <v>530</v>
      </c>
      <c r="G35" s="6">
        <f t="shared" si="5"/>
        <v>0.29842342342342343</v>
      </c>
    </row>
    <row r="36" spans="1:7" x14ac:dyDescent="0.25">
      <c r="A36" s="3" t="s">
        <v>33</v>
      </c>
      <c r="B36" s="21">
        <v>3454</v>
      </c>
      <c r="C36" s="17">
        <v>244</v>
      </c>
      <c r="D36" s="6">
        <f t="shared" si="4"/>
        <v>0.22613531047265986</v>
      </c>
      <c r="E36" s="17">
        <v>15</v>
      </c>
      <c r="F36" s="18">
        <v>1079</v>
      </c>
      <c r="G36" s="6">
        <f t="shared" si="5"/>
        <v>0.31239143022582511</v>
      </c>
    </row>
    <row r="37" spans="1:7" x14ac:dyDescent="0.25">
      <c r="A37" s="7" t="s">
        <v>34</v>
      </c>
      <c r="B37" s="21">
        <v>2967</v>
      </c>
      <c r="C37" s="17">
        <v>171</v>
      </c>
      <c r="D37" s="8">
        <f t="shared" si="4"/>
        <v>0.20702179176755447</v>
      </c>
      <c r="E37" s="17">
        <v>12</v>
      </c>
      <c r="F37" s="15">
        <v>826</v>
      </c>
      <c r="G37" s="8">
        <f t="shared" si="5"/>
        <v>0.27839568587799124</v>
      </c>
    </row>
    <row r="38" spans="1:7" x14ac:dyDescent="0.25">
      <c r="A38" s="3" t="s">
        <v>35</v>
      </c>
      <c r="B38" s="21">
        <v>868</v>
      </c>
      <c r="C38" s="17">
        <v>41</v>
      </c>
      <c r="D38" s="6">
        <f t="shared" si="4"/>
        <v>0.16803278688524589</v>
      </c>
      <c r="E38" s="17">
        <v>3</v>
      </c>
      <c r="F38" s="17">
        <v>244</v>
      </c>
      <c r="G38" s="6">
        <f t="shared" si="5"/>
        <v>0.28110599078341014</v>
      </c>
    </row>
    <row r="39" spans="1:7" x14ac:dyDescent="0.25">
      <c r="A39" s="3" t="s">
        <v>36</v>
      </c>
      <c r="B39" s="21">
        <v>4827</v>
      </c>
      <c r="C39" s="17">
        <v>261</v>
      </c>
      <c r="D39" s="6">
        <f t="shared" si="4"/>
        <v>0.18804034582132564</v>
      </c>
      <c r="E39" s="17">
        <v>13</v>
      </c>
      <c r="F39" s="18">
        <v>1388</v>
      </c>
      <c r="G39" s="6">
        <f t="shared" si="5"/>
        <v>0.28754920240314896</v>
      </c>
    </row>
    <row r="40" spans="1:7" x14ac:dyDescent="0.25">
      <c r="A40" s="3" t="s">
        <v>37</v>
      </c>
      <c r="B40" s="21">
        <v>1294</v>
      </c>
      <c r="C40" s="17">
        <v>62</v>
      </c>
      <c r="D40" s="6">
        <f t="shared" si="4"/>
        <v>0.23134328358208955</v>
      </c>
      <c r="E40" s="17">
        <v>9</v>
      </c>
      <c r="F40" s="17">
        <v>268</v>
      </c>
      <c r="G40" s="6">
        <f t="shared" si="5"/>
        <v>0.2071097372488408</v>
      </c>
    </row>
    <row r="41" spans="1:7" x14ac:dyDescent="0.25">
      <c r="A41" s="7" t="s">
        <v>38</v>
      </c>
      <c r="B41" s="21">
        <v>4057</v>
      </c>
      <c r="C41" s="13">
        <v>152</v>
      </c>
      <c r="D41" s="6">
        <f t="shared" si="4"/>
        <v>0.15400202634245189</v>
      </c>
      <c r="E41" s="13">
        <v>20</v>
      </c>
      <c r="F41" s="15">
        <v>987</v>
      </c>
      <c r="G41" s="6">
        <f t="shared" si="5"/>
        <v>0.24328321419768301</v>
      </c>
    </row>
    <row r="42" spans="1:7" x14ac:dyDescent="0.25">
      <c r="A42" s="3" t="s">
        <v>39</v>
      </c>
      <c r="B42" s="21">
        <v>21571</v>
      </c>
      <c r="C42" s="18">
        <v>1558</v>
      </c>
      <c r="D42" s="6">
        <f t="shared" ref="D42:D75" si="6">C42/F42</f>
        <v>0.22443099971189859</v>
      </c>
      <c r="E42" s="17">
        <v>97</v>
      </c>
      <c r="F42" s="18">
        <v>6942</v>
      </c>
      <c r="G42" s="6">
        <f t="shared" ref="G42:G75" si="7">F42/B42</f>
        <v>0.32182096333039728</v>
      </c>
    </row>
    <row r="43" spans="1:7" ht="15.75" x14ac:dyDescent="0.25">
      <c r="A43" s="3" t="s">
        <v>40</v>
      </c>
      <c r="B43" s="22">
        <v>2401</v>
      </c>
      <c r="C43" s="17">
        <v>124</v>
      </c>
      <c r="D43" s="6">
        <f t="shared" si="6"/>
        <v>0.18787878787878787</v>
      </c>
      <c r="E43" s="17">
        <v>18</v>
      </c>
      <c r="F43" s="17">
        <v>660</v>
      </c>
      <c r="G43" s="6">
        <f t="shared" si="7"/>
        <v>0.27488546438983757</v>
      </c>
    </row>
    <row r="44" spans="1:7" x14ac:dyDescent="0.25">
      <c r="A44" s="3" t="s">
        <v>41</v>
      </c>
      <c r="B44" s="21">
        <v>1397</v>
      </c>
      <c r="C44" s="17">
        <v>40</v>
      </c>
      <c r="D44" s="6">
        <f t="shared" si="6"/>
        <v>9.3676814988290405E-2</v>
      </c>
      <c r="E44" s="17">
        <v>7</v>
      </c>
      <c r="F44" s="17">
        <v>427</v>
      </c>
      <c r="G44" s="6">
        <f t="shared" si="7"/>
        <v>0.30565497494631355</v>
      </c>
    </row>
    <row r="45" spans="1:7" s="16" customFormat="1" x14ac:dyDescent="0.25">
      <c r="A45" s="16" t="s">
        <v>42</v>
      </c>
      <c r="B45" s="21">
        <v>8378</v>
      </c>
      <c r="C45" s="17">
        <v>487</v>
      </c>
      <c r="D45" s="14">
        <f t="shared" si="6"/>
        <v>0.18384295960739902</v>
      </c>
      <c r="E45" s="17">
        <v>60</v>
      </c>
      <c r="F45" s="18">
        <v>2649</v>
      </c>
      <c r="G45" s="14">
        <f t="shared" si="7"/>
        <v>0.31618524707567436</v>
      </c>
    </row>
    <row r="46" spans="1:7" x14ac:dyDescent="0.25">
      <c r="A46" s="3" t="s">
        <v>43</v>
      </c>
      <c r="B46" s="21">
        <v>13145</v>
      </c>
      <c r="C46" s="17">
        <v>203</v>
      </c>
      <c r="D46" s="6">
        <f t="shared" si="6"/>
        <v>5.7360836394461712E-2</v>
      </c>
      <c r="E46" s="17">
        <v>75</v>
      </c>
      <c r="F46" s="18">
        <v>3539</v>
      </c>
      <c r="G46" s="6">
        <f t="shared" si="7"/>
        <v>0.26922784328642069</v>
      </c>
    </row>
    <row r="47" spans="1:7" s="2" customFormat="1" x14ac:dyDescent="0.25">
      <c r="A47" s="2" t="s">
        <v>105</v>
      </c>
      <c r="B47" s="2" t="s">
        <v>106</v>
      </c>
      <c r="C47" s="2" t="s">
        <v>108</v>
      </c>
      <c r="D47" s="2" t="s">
        <v>109</v>
      </c>
      <c r="E47" s="2" t="s">
        <v>111</v>
      </c>
      <c r="F47" s="2" t="s">
        <v>113</v>
      </c>
      <c r="G47" s="2" t="s">
        <v>109</v>
      </c>
    </row>
    <row r="48" spans="1:7" s="2" customFormat="1" x14ac:dyDescent="0.25">
      <c r="A48" s="1"/>
      <c r="B48" s="2" t="s">
        <v>107</v>
      </c>
      <c r="C48" s="2" t="s">
        <v>107</v>
      </c>
      <c r="D48" s="2" t="s">
        <v>110</v>
      </c>
      <c r="E48" s="2" t="s">
        <v>112</v>
      </c>
      <c r="F48" s="2" t="s">
        <v>114</v>
      </c>
      <c r="G48" s="2" t="s">
        <v>115</v>
      </c>
    </row>
    <row r="49" spans="1:7" x14ac:dyDescent="0.25">
      <c r="A49" s="3" t="s">
        <v>44</v>
      </c>
      <c r="B49" s="21">
        <v>2123</v>
      </c>
      <c r="C49" s="17">
        <v>53</v>
      </c>
      <c r="D49" s="6">
        <f>C49/F49</f>
        <v>9.4812164579606437E-2</v>
      </c>
      <c r="E49" s="17">
        <v>5</v>
      </c>
      <c r="F49" s="17">
        <v>559</v>
      </c>
      <c r="G49" s="6">
        <f>F49/B49</f>
        <v>0.26330664154498351</v>
      </c>
    </row>
    <row r="50" spans="1:7" s="16" customFormat="1" x14ac:dyDescent="0.25">
      <c r="A50" s="12" t="s">
        <v>45</v>
      </c>
      <c r="B50" s="21">
        <v>407925</v>
      </c>
      <c r="C50" s="18">
        <v>38824</v>
      </c>
      <c r="D50" s="14">
        <f t="shared" si="6"/>
        <v>0.31699271694046183</v>
      </c>
      <c r="E50" s="15">
        <v>2349</v>
      </c>
      <c r="F50" s="18">
        <v>122476</v>
      </c>
      <c r="G50" s="14">
        <f t="shared" si="7"/>
        <v>0.30024146595575169</v>
      </c>
    </row>
    <row r="51" spans="1:7" x14ac:dyDescent="0.25">
      <c r="A51" s="3" t="s">
        <v>46</v>
      </c>
      <c r="B51" s="21">
        <v>2160</v>
      </c>
      <c r="C51" s="17">
        <v>83</v>
      </c>
      <c r="D51" s="6">
        <f t="shared" si="6"/>
        <v>0.14664310954063603</v>
      </c>
      <c r="E51" s="17">
        <v>8</v>
      </c>
      <c r="F51" s="17">
        <v>566</v>
      </c>
      <c r="G51" s="6">
        <f t="shared" si="7"/>
        <v>0.26203703703703701</v>
      </c>
    </row>
    <row r="52" spans="1:7" x14ac:dyDescent="0.25">
      <c r="A52" s="3" t="s">
        <v>47</v>
      </c>
      <c r="B52" s="21">
        <v>4747</v>
      </c>
      <c r="C52" s="17">
        <v>185</v>
      </c>
      <c r="D52" s="6">
        <f t="shared" si="6"/>
        <v>0.11635220125786164</v>
      </c>
      <c r="E52" s="17">
        <v>24</v>
      </c>
      <c r="F52" s="18">
        <v>1590</v>
      </c>
      <c r="G52" s="6">
        <f t="shared" si="7"/>
        <v>0.33494838845586689</v>
      </c>
    </row>
    <row r="53" spans="1:7" x14ac:dyDescent="0.25">
      <c r="A53" s="7" t="s">
        <v>48</v>
      </c>
      <c r="B53" s="21">
        <v>1268</v>
      </c>
      <c r="C53" s="13">
        <v>37</v>
      </c>
      <c r="D53" s="6">
        <f t="shared" si="6"/>
        <v>5.7902973395931145E-2</v>
      </c>
      <c r="E53" s="13">
        <v>15</v>
      </c>
      <c r="F53" s="13">
        <v>639</v>
      </c>
      <c r="G53" s="6">
        <f t="shared" si="7"/>
        <v>0.50394321766561512</v>
      </c>
    </row>
    <row r="54" spans="1:7" s="16" customFormat="1" x14ac:dyDescent="0.25">
      <c r="A54" s="16" t="s">
        <v>49</v>
      </c>
      <c r="B54" s="21">
        <v>13464</v>
      </c>
      <c r="C54" s="17">
        <v>190</v>
      </c>
      <c r="D54" s="14">
        <f t="shared" si="6"/>
        <v>7.044864664441973E-2</v>
      </c>
      <c r="E54" s="17">
        <v>67</v>
      </c>
      <c r="F54" s="18">
        <v>2697</v>
      </c>
      <c r="G54" s="14">
        <f t="shared" si="7"/>
        <v>0.20031194295900179</v>
      </c>
    </row>
    <row r="55" spans="1:7" x14ac:dyDescent="0.25">
      <c r="A55" s="3" t="s">
        <v>50</v>
      </c>
      <c r="B55" s="21">
        <v>1276</v>
      </c>
      <c r="C55" s="17">
        <v>56</v>
      </c>
      <c r="D55" s="6">
        <f t="shared" si="6"/>
        <v>0.125</v>
      </c>
      <c r="E55" s="17">
        <v>27</v>
      </c>
      <c r="F55" s="17">
        <v>448</v>
      </c>
      <c r="G55" s="6">
        <f t="shared" si="7"/>
        <v>0.35109717868338558</v>
      </c>
    </row>
    <row r="56" spans="1:7" x14ac:dyDescent="0.25">
      <c r="A56" s="7" t="s">
        <v>51</v>
      </c>
      <c r="B56" s="21">
        <v>44363</v>
      </c>
      <c r="C56" s="18">
        <v>2126</v>
      </c>
      <c r="D56" s="8">
        <f t="shared" si="6"/>
        <v>0.18036820225672351</v>
      </c>
      <c r="E56" s="17">
        <v>209</v>
      </c>
      <c r="F56" s="15">
        <v>11787</v>
      </c>
      <c r="G56" s="6">
        <f t="shared" si="7"/>
        <v>0.26569438496044001</v>
      </c>
    </row>
    <row r="57" spans="1:7" x14ac:dyDescent="0.25">
      <c r="A57" s="3" t="s">
        <v>52</v>
      </c>
      <c r="B57" s="21">
        <v>2117</v>
      </c>
      <c r="C57" s="17">
        <v>137</v>
      </c>
      <c r="D57" s="6">
        <f t="shared" si="6"/>
        <v>0.19241573033707865</v>
      </c>
      <c r="E57" s="17">
        <v>5</v>
      </c>
      <c r="F57" s="17">
        <v>712</v>
      </c>
      <c r="G57" s="6">
        <f t="shared" si="7"/>
        <v>0.33632498819083612</v>
      </c>
    </row>
    <row r="58" spans="1:7" x14ac:dyDescent="0.25">
      <c r="A58" s="3" t="s">
        <v>53</v>
      </c>
      <c r="B58" s="21">
        <v>6859</v>
      </c>
      <c r="C58" s="17">
        <v>192</v>
      </c>
      <c r="D58" s="6">
        <f t="shared" si="6"/>
        <v>0.10361575822989746</v>
      </c>
      <c r="E58" s="17">
        <v>25</v>
      </c>
      <c r="F58" s="18">
        <v>1853</v>
      </c>
      <c r="G58" s="6">
        <f t="shared" si="7"/>
        <v>0.27015599941682461</v>
      </c>
    </row>
    <row r="59" spans="1:7" x14ac:dyDescent="0.25">
      <c r="A59" s="3" t="s">
        <v>54</v>
      </c>
      <c r="B59" s="21">
        <v>1906</v>
      </c>
      <c r="C59" s="17">
        <v>187</v>
      </c>
      <c r="D59" s="6">
        <f t="shared" si="6"/>
        <v>0.26412429378531072</v>
      </c>
      <c r="E59" s="17">
        <v>12</v>
      </c>
      <c r="F59" s="17">
        <v>708</v>
      </c>
      <c r="G59" s="6">
        <f t="shared" si="7"/>
        <v>0.37145855194123817</v>
      </c>
    </row>
    <row r="60" spans="1:7" x14ac:dyDescent="0.25">
      <c r="A60" s="7" t="s">
        <v>55</v>
      </c>
      <c r="B60" s="21">
        <v>19817</v>
      </c>
      <c r="C60" s="18">
        <v>1004</v>
      </c>
      <c r="D60" s="8">
        <f t="shared" si="6"/>
        <v>0.19266935329111495</v>
      </c>
      <c r="E60" s="17">
        <v>89</v>
      </c>
      <c r="F60" s="15">
        <v>5211</v>
      </c>
      <c r="G60" s="6">
        <f t="shared" si="7"/>
        <v>0.26295604783771509</v>
      </c>
    </row>
    <row r="61" spans="1:7" x14ac:dyDescent="0.25">
      <c r="A61" s="3" t="s">
        <v>57</v>
      </c>
      <c r="B61" s="21">
        <v>7854</v>
      </c>
      <c r="C61" s="17">
        <v>356</v>
      </c>
      <c r="D61" s="6">
        <f t="shared" si="6"/>
        <v>0.13175425610658772</v>
      </c>
      <c r="E61" s="17">
        <v>44</v>
      </c>
      <c r="F61" s="18">
        <v>2702</v>
      </c>
      <c r="G61" s="6">
        <f t="shared" si="7"/>
        <v>0.34402852049910876</v>
      </c>
    </row>
    <row r="62" spans="1:7" s="16" customFormat="1" x14ac:dyDescent="0.25">
      <c r="A62" s="12" t="s">
        <v>58</v>
      </c>
      <c r="B62" s="21">
        <v>6494</v>
      </c>
      <c r="C62" s="13">
        <v>465</v>
      </c>
      <c r="D62" s="14">
        <f t="shared" si="6"/>
        <v>0.22463768115942029</v>
      </c>
      <c r="E62" s="13">
        <v>48</v>
      </c>
      <c r="F62" s="15">
        <v>2070</v>
      </c>
      <c r="G62" s="14">
        <f t="shared" si="7"/>
        <v>0.31875577456113335</v>
      </c>
    </row>
    <row r="63" spans="1:7" x14ac:dyDescent="0.25">
      <c r="A63" s="3" t="s">
        <v>56</v>
      </c>
      <c r="B63" s="21">
        <v>16974</v>
      </c>
      <c r="C63" s="17">
        <v>658</v>
      </c>
      <c r="D63" s="6">
        <f t="shared" si="6"/>
        <v>0.11604938271604938</v>
      </c>
      <c r="E63" s="17">
        <v>101</v>
      </c>
      <c r="F63" s="18">
        <v>5670</v>
      </c>
      <c r="G63" s="6">
        <f t="shared" si="7"/>
        <v>0.33404029692470838</v>
      </c>
    </row>
    <row r="64" spans="1:7" x14ac:dyDescent="0.25">
      <c r="A64" s="3" t="s">
        <v>59</v>
      </c>
      <c r="B64" s="21">
        <v>3172</v>
      </c>
      <c r="C64" s="17">
        <v>114</v>
      </c>
      <c r="D64" s="6">
        <f t="shared" si="6"/>
        <v>0.16170212765957448</v>
      </c>
      <c r="E64" s="17">
        <v>18</v>
      </c>
      <c r="F64" s="18">
        <v>705</v>
      </c>
      <c r="G64" s="6">
        <f t="shared" si="7"/>
        <v>0.22225725094577553</v>
      </c>
    </row>
    <row r="65" spans="1:7" x14ac:dyDescent="0.25">
      <c r="A65" s="3" t="s">
        <v>60</v>
      </c>
      <c r="B65" s="21">
        <v>22804</v>
      </c>
      <c r="C65" s="18">
        <v>1204</v>
      </c>
      <c r="D65" s="6">
        <f t="shared" si="6"/>
        <v>0.2097560975609756</v>
      </c>
      <c r="E65" s="17">
        <v>149</v>
      </c>
      <c r="F65" s="18">
        <v>5740</v>
      </c>
      <c r="G65" s="6">
        <f t="shared" si="7"/>
        <v>0.25171022627609191</v>
      </c>
    </row>
    <row r="66" spans="1:7" x14ac:dyDescent="0.25">
      <c r="A66" s="7" t="s">
        <v>61</v>
      </c>
      <c r="B66" s="21">
        <v>4041</v>
      </c>
      <c r="C66" s="17">
        <v>199</v>
      </c>
      <c r="D66" s="8">
        <f t="shared" si="6"/>
        <v>0.13400673400673402</v>
      </c>
      <c r="E66" s="17">
        <v>31</v>
      </c>
      <c r="F66" s="15">
        <v>1485</v>
      </c>
      <c r="G66" s="6">
        <f t="shared" si="7"/>
        <v>0.36748329621380849</v>
      </c>
    </row>
    <row r="67" spans="1:7" x14ac:dyDescent="0.25">
      <c r="A67" s="3" t="s">
        <v>62</v>
      </c>
      <c r="B67" s="21">
        <v>19154</v>
      </c>
      <c r="C67" s="17">
        <v>419</v>
      </c>
      <c r="D67" s="6">
        <f t="shared" si="6"/>
        <v>0.10096385542168675</v>
      </c>
      <c r="E67" s="17">
        <v>46</v>
      </c>
      <c r="F67" s="18">
        <v>4150</v>
      </c>
      <c r="G67" s="6">
        <f t="shared" si="7"/>
        <v>0.21666492638613344</v>
      </c>
    </row>
    <row r="68" spans="1:7" x14ac:dyDescent="0.25">
      <c r="A68" s="3" t="s">
        <v>63</v>
      </c>
      <c r="B68" s="21">
        <v>3772</v>
      </c>
      <c r="C68" s="17">
        <v>485</v>
      </c>
      <c r="D68" s="6">
        <f t="shared" si="6"/>
        <v>0.41738382099827881</v>
      </c>
      <c r="E68" s="17">
        <v>18</v>
      </c>
      <c r="F68" s="18">
        <v>1162</v>
      </c>
      <c r="G68" s="6">
        <f t="shared" si="7"/>
        <v>0.30805938494167551</v>
      </c>
    </row>
    <row r="69" spans="1:7" x14ac:dyDescent="0.25">
      <c r="A69" s="3" t="s">
        <v>64</v>
      </c>
      <c r="B69" s="21">
        <v>1945</v>
      </c>
      <c r="C69" s="17">
        <v>80</v>
      </c>
      <c r="D69" s="6">
        <f t="shared" si="6"/>
        <v>0.16563146997929606</v>
      </c>
      <c r="E69" s="17">
        <v>11</v>
      </c>
      <c r="F69" s="17">
        <v>483</v>
      </c>
      <c r="G69" s="6">
        <f t="shared" si="7"/>
        <v>0.24832904884318766</v>
      </c>
    </row>
    <row r="70" spans="1:7" x14ac:dyDescent="0.25">
      <c r="A70" s="3" t="s">
        <v>65</v>
      </c>
      <c r="B70" s="21">
        <v>7248</v>
      </c>
      <c r="C70" s="17">
        <v>222</v>
      </c>
      <c r="D70" s="6">
        <f t="shared" si="6"/>
        <v>9.050142682429678E-2</v>
      </c>
      <c r="E70" s="17">
        <v>33</v>
      </c>
      <c r="F70" s="18">
        <v>2453</v>
      </c>
      <c r="G70" s="6">
        <f t="shared" si="7"/>
        <v>0.33843818984547464</v>
      </c>
    </row>
    <row r="71" spans="1:7" x14ac:dyDescent="0.25">
      <c r="A71" s="3" t="s">
        <v>66</v>
      </c>
      <c r="B71" s="21">
        <v>11521</v>
      </c>
      <c r="C71" s="17">
        <v>177</v>
      </c>
      <c r="D71" s="6">
        <f t="shared" si="6"/>
        <v>7.905314872711032E-2</v>
      </c>
      <c r="E71" s="17">
        <v>29</v>
      </c>
      <c r="F71" s="18">
        <v>2239</v>
      </c>
      <c r="G71" s="6">
        <f t="shared" si="7"/>
        <v>0.1943407690304661</v>
      </c>
    </row>
    <row r="72" spans="1:7" x14ac:dyDescent="0.25">
      <c r="A72" s="3" t="s">
        <v>67</v>
      </c>
      <c r="B72" s="21">
        <v>1915</v>
      </c>
      <c r="C72" s="17">
        <v>137</v>
      </c>
      <c r="D72" s="6">
        <f t="shared" si="6"/>
        <v>0.20236336779911374</v>
      </c>
      <c r="E72" s="17">
        <v>25</v>
      </c>
      <c r="F72" s="17">
        <v>677</v>
      </c>
      <c r="G72" s="6">
        <f t="shared" si="7"/>
        <v>0.35352480417754567</v>
      </c>
    </row>
    <row r="73" spans="1:7" x14ac:dyDescent="0.25">
      <c r="A73" s="7" t="s">
        <v>68</v>
      </c>
      <c r="B73" s="21">
        <v>3354</v>
      </c>
      <c r="C73" s="17">
        <v>142</v>
      </c>
      <c r="D73" s="8">
        <f t="shared" si="6"/>
        <v>0.10790273556231003</v>
      </c>
      <c r="E73" s="17">
        <v>40</v>
      </c>
      <c r="F73" s="15">
        <v>1316</v>
      </c>
      <c r="G73" s="6">
        <f t="shared" si="7"/>
        <v>0.39236732259988072</v>
      </c>
    </row>
    <row r="74" spans="1:7" x14ac:dyDescent="0.25">
      <c r="A74" s="3" t="s">
        <v>69</v>
      </c>
      <c r="B74" s="21">
        <v>11172</v>
      </c>
      <c r="C74" s="17">
        <v>225</v>
      </c>
      <c r="D74" s="6">
        <f t="shared" si="6"/>
        <v>7.3170731707317069E-2</v>
      </c>
      <c r="E74" s="17">
        <v>96</v>
      </c>
      <c r="F74" s="18">
        <v>3075</v>
      </c>
      <c r="G74" s="6">
        <f t="shared" si="7"/>
        <v>0.27524167561761548</v>
      </c>
    </row>
    <row r="75" spans="1:7" x14ac:dyDescent="0.25">
      <c r="A75" s="3" t="s">
        <v>70</v>
      </c>
      <c r="B75" s="21">
        <v>2732</v>
      </c>
      <c r="C75" s="17">
        <v>85</v>
      </c>
      <c r="D75" s="6">
        <f t="shared" si="6"/>
        <v>0.11548913043478261</v>
      </c>
      <c r="E75" s="17">
        <v>11</v>
      </c>
      <c r="F75" s="17">
        <v>736</v>
      </c>
      <c r="G75" s="6">
        <f t="shared" si="7"/>
        <v>0.26939970717423134</v>
      </c>
    </row>
    <row r="76" spans="1:7" x14ac:dyDescent="0.25">
      <c r="A76" s="3" t="s">
        <v>71</v>
      </c>
      <c r="B76" s="21">
        <v>4271</v>
      </c>
      <c r="C76" s="17">
        <v>202</v>
      </c>
      <c r="D76" s="6">
        <f t="shared" ref="D76:D98" si="8">C76/F76</f>
        <v>0.14521926671459381</v>
      </c>
      <c r="E76" s="17">
        <v>14</v>
      </c>
      <c r="F76" s="18">
        <v>1391</v>
      </c>
      <c r="G76" s="6">
        <f t="shared" ref="G76:G98" si="9">F76/B76</f>
        <v>0.32568485132287522</v>
      </c>
    </row>
    <row r="77" spans="1:7" s="16" customFormat="1" x14ac:dyDescent="0.25">
      <c r="A77" s="16" t="s">
        <v>72</v>
      </c>
      <c r="B77" s="21">
        <v>3861</v>
      </c>
      <c r="C77" s="17">
        <v>285</v>
      </c>
      <c r="D77" s="14">
        <f t="shared" si="8"/>
        <v>0.23058252427184467</v>
      </c>
      <c r="E77" s="17">
        <v>19</v>
      </c>
      <c r="F77" s="18">
        <v>1236</v>
      </c>
      <c r="G77" s="14">
        <f t="shared" si="9"/>
        <v>0.32012432012432013</v>
      </c>
    </row>
    <row r="78" spans="1:7" x14ac:dyDescent="0.25">
      <c r="A78" s="3" t="s">
        <v>73</v>
      </c>
      <c r="B78" s="21">
        <v>3658</v>
      </c>
      <c r="C78" s="17">
        <v>204</v>
      </c>
      <c r="D78" s="6">
        <f t="shared" si="8"/>
        <v>0.15349887133182843</v>
      </c>
      <c r="E78" s="17">
        <v>28</v>
      </c>
      <c r="F78" s="18">
        <v>1329</v>
      </c>
      <c r="G78" s="6">
        <f t="shared" si="9"/>
        <v>0.36331328594860579</v>
      </c>
    </row>
    <row r="79" spans="1:7" s="16" customFormat="1" x14ac:dyDescent="0.25">
      <c r="A79" s="12" t="s">
        <v>74</v>
      </c>
      <c r="B79" s="21">
        <v>15117</v>
      </c>
      <c r="C79" s="17">
        <v>525</v>
      </c>
      <c r="D79" s="19">
        <f t="shared" si="8"/>
        <v>0.11170212765957446</v>
      </c>
      <c r="E79" s="17">
        <v>161</v>
      </c>
      <c r="F79" s="15">
        <v>4700</v>
      </c>
      <c r="G79" s="14">
        <f t="shared" si="9"/>
        <v>0.31090824899120195</v>
      </c>
    </row>
    <row r="80" spans="1:7" x14ac:dyDescent="0.25">
      <c r="A80" s="7" t="s">
        <v>75</v>
      </c>
      <c r="B80" s="21">
        <v>5079</v>
      </c>
      <c r="C80" s="13">
        <v>273</v>
      </c>
      <c r="D80" s="6">
        <f t="shared" si="8"/>
        <v>0.14575547250400428</v>
      </c>
      <c r="E80" s="13">
        <v>4</v>
      </c>
      <c r="F80" s="15">
        <v>1873</v>
      </c>
      <c r="G80" s="6">
        <f t="shared" si="9"/>
        <v>0.36877338058672965</v>
      </c>
    </row>
    <row r="81" spans="1:7" x14ac:dyDescent="0.25">
      <c r="A81" s="3" t="s">
        <v>76</v>
      </c>
      <c r="B81" s="21">
        <v>2083</v>
      </c>
      <c r="C81" s="17">
        <v>126</v>
      </c>
      <c r="D81" s="6">
        <f t="shared" si="8"/>
        <v>0.18129496402877698</v>
      </c>
      <c r="E81" s="17">
        <v>2</v>
      </c>
      <c r="F81" s="18">
        <v>695</v>
      </c>
      <c r="G81" s="6">
        <f t="shared" si="9"/>
        <v>0.33365338454152665</v>
      </c>
    </row>
    <row r="82" spans="1:7" x14ac:dyDescent="0.25">
      <c r="A82" s="3" t="s">
        <v>77</v>
      </c>
      <c r="B82" s="21">
        <v>39947</v>
      </c>
      <c r="C82" s="18">
        <v>2456</v>
      </c>
      <c r="D82" s="6">
        <f t="shared" si="8"/>
        <v>0.23699700858824665</v>
      </c>
      <c r="E82" s="17">
        <v>204</v>
      </c>
      <c r="F82" s="15">
        <v>10363</v>
      </c>
      <c r="G82" s="6">
        <f t="shared" si="9"/>
        <v>0.25941872981700753</v>
      </c>
    </row>
    <row r="83" spans="1:7" x14ac:dyDescent="0.25">
      <c r="A83" s="7" t="s">
        <v>78</v>
      </c>
      <c r="B83" s="21">
        <v>3543</v>
      </c>
      <c r="C83" s="13">
        <v>195</v>
      </c>
      <c r="D83" s="6">
        <f t="shared" si="8"/>
        <v>0.20103092783505155</v>
      </c>
      <c r="E83" s="13">
        <v>10</v>
      </c>
      <c r="F83" s="15">
        <v>970</v>
      </c>
      <c r="G83" s="6">
        <f t="shared" si="9"/>
        <v>0.27377928309342364</v>
      </c>
    </row>
    <row r="84" spans="1:7" x14ac:dyDescent="0.25">
      <c r="A84" s="7" t="s">
        <v>79</v>
      </c>
      <c r="B84" s="21">
        <v>5862</v>
      </c>
      <c r="C84" s="17">
        <v>344</v>
      </c>
      <c r="D84" s="8">
        <f t="shared" si="8"/>
        <v>0.20294985250737463</v>
      </c>
      <c r="E84" s="17">
        <v>41</v>
      </c>
      <c r="F84" s="15">
        <v>1695</v>
      </c>
      <c r="G84" s="6">
        <f t="shared" si="9"/>
        <v>0.28915046059365407</v>
      </c>
    </row>
    <row r="85" spans="1:7" x14ac:dyDescent="0.25">
      <c r="A85" s="3" t="s">
        <v>80</v>
      </c>
      <c r="B85" s="21">
        <v>34290</v>
      </c>
      <c r="C85" s="18">
        <v>2232</v>
      </c>
      <c r="D85" s="6">
        <f t="shared" si="8"/>
        <v>0.27771556550951848</v>
      </c>
      <c r="E85" s="17">
        <v>160</v>
      </c>
      <c r="F85" s="18">
        <v>8037</v>
      </c>
      <c r="G85" s="6">
        <f t="shared" si="9"/>
        <v>0.23438320209973754</v>
      </c>
    </row>
    <row r="86" spans="1:7" x14ac:dyDescent="0.25">
      <c r="A86" s="7" t="s">
        <v>81</v>
      </c>
      <c r="B86" s="21">
        <v>3478</v>
      </c>
      <c r="C86" s="17">
        <v>99</v>
      </c>
      <c r="D86" s="8">
        <f t="shared" si="8"/>
        <v>8.6690017513134848E-2</v>
      </c>
      <c r="E86" s="17">
        <v>20</v>
      </c>
      <c r="F86" s="15">
        <v>1142</v>
      </c>
      <c r="G86" s="6">
        <f t="shared" si="9"/>
        <v>0.32834962622196667</v>
      </c>
    </row>
    <row r="87" spans="1:7" x14ac:dyDescent="0.25">
      <c r="A87" s="3" t="s">
        <v>82</v>
      </c>
      <c r="B87" s="21">
        <v>2138</v>
      </c>
      <c r="C87" s="17">
        <v>118</v>
      </c>
      <c r="D87" s="6">
        <f t="shared" si="8"/>
        <v>0.18238021638330756</v>
      </c>
      <c r="E87" s="17">
        <v>15</v>
      </c>
      <c r="F87" s="18">
        <v>647</v>
      </c>
      <c r="G87" s="6">
        <f t="shared" si="9"/>
        <v>0.30261927034611785</v>
      </c>
    </row>
    <row r="88" spans="1:7" x14ac:dyDescent="0.25">
      <c r="A88" s="7" t="s">
        <v>83</v>
      </c>
      <c r="B88" s="21">
        <v>4504</v>
      </c>
      <c r="C88" s="17">
        <v>260</v>
      </c>
      <c r="D88" s="8">
        <f t="shared" si="8"/>
        <v>0.16059295861642989</v>
      </c>
      <c r="E88" s="17">
        <v>29</v>
      </c>
      <c r="F88" s="15">
        <v>1619</v>
      </c>
      <c r="G88" s="6">
        <f t="shared" si="9"/>
        <v>0.35945825932504438</v>
      </c>
    </row>
    <row r="89" spans="1:7" s="16" customFormat="1" x14ac:dyDescent="0.25">
      <c r="A89" s="16" t="s">
        <v>84</v>
      </c>
      <c r="B89" s="21">
        <v>36007</v>
      </c>
      <c r="C89" s="18">
        <v>1635</v>
      </c>
      <c r="D89" s="14">
        <f t="shared" si="8"/>
        <v>0.19104931058658564</v>
      </c>
      <c r="E89" s="17">
        <v>133</v>
      </c>
      <c r="F89" s="18">
        <v>8558</v>
      </c>
      <c r="G89" s="14">
        <f t="shared" si="9"/>
        <v>0.23767600744299719</v>
      </c>
    </row>
    <row r="90" spans="1:7" x14ac:dyDescent="0.25">
      <c r="A90" s="3" t="s">
        <v>85</v>
      </c>
      <c r="B90" s="21">
        <v>3304</v>
      </c>
      <c r="C90" s="17">
        <v>156</v>
      </c>
      <c r="D90" s="6">
        <f t="shared" si="8"/>
        <v>0.16507936507936508</v>
      </c>
      <c r="E90" s="17">
        <v>7</v>
      </c>
      <c r="F90" s="18">
        <v>945</v>
      </c>
      <c r="G90" s="6">
        <f t="shared" si="9"/>
        <v>0.28601694915254239</v>
      </c>
    </row>
    <row r="91" spans="1:7" s="11" customFormat="1" x14ac:dyDescent="0.25">
      <c r="A91" s="12" t="s">
        <v>86</v>
      </c>
      <c r="B91" s="21">
        <v>295339</v>
      </c>
      <c r="C91" s="15">
        <v>14681</v>
      </c>
      <c r="D91" s="14">
        <f t="shared" si="8"/>
        <v>0.21316354977349286</v>
      </c>
      <c r="E91" s="15">
        <v>1826</v>
      </c>
      <c r="F91" s="15">
        <v>68872</v>
      </c>
      <c r="G91" s="14">
        <f t="shared" si="9"/>
        <v>0.23319642851096536</v>
      </c>
    </row>
    <row r="92" spans="1:7" x14ac:dyDescent="0.25">
      <c r="A92" s="7" t="s">
        <v>87</v>
      </c>
      <c r="B92" s="21">
        <v>10051</v>
      </c>
      <c r="C92" s="13">
        <v>600</v>
      </c>
      <c r="D92" s="6">
        <f t="shared" si="8"/>
        <v>0.33112582781456956</v>
      </c>
      <c r="E92" s="17">
        <v>35</v>
      </c>
      <c r="F92" s="15">
        <v>1812</v>
      </c>
      <c r="G92" s="6">
        <f t="shared" si="9"/>
        <v>0.18028056909760223</v>
      </c>
    </row>
    <row r="93" spans="1:7" s="11" customFormat="1" x14ac:dyDescent="0.25">
      <c r="A93" s="12" t="s">
        <v>88</v>
      </c>
      <c r="B93" s="21">
        <v>107878</v>
      </c>
      <c r="C93" s="15">
        <v>5706</v>
      </c>
      <c r="D93" s="14">
        <f t="shared" si="8"/>
        <v>0.16525718257645969</v>
      </c>
      <c r="E93" s="13">
        <v>551</v>
      </c>
      <c r="F93" s="15">
        <v>34528</v>
      </c>
      <c r="G93" s="14">
        <f t="shared" si="9"/>
        <v>0.32006525890357629</v>
      </c>
    </row>
    <row r="94" spans="1:7" s="2" customFormat="1" x14ac:dyDescent="0.25">
      <c r="A94" s="2" t="s">
        <v>105</v>
      </c>
      <c r="B94" s="2" t="s">
        <v>106</v>
      </c>
      <c r="C94" s="2" t="s">
        <v>108</v>
      </c>
      <c r="D94" s="2" t="s">
        <v>109</v>
      </c>
      <c r="E94" s="2" t="s">
        <v>111</v>
      </c>
      <c r="F94" s="2" t="s">
        <v>113</v>
      </c>
      <c r="G94" s="2" t="s">
        <v>109</v>
      </c>
    </row>
    <row r="95" spans="1:7" s="2" customFormat="1" x14ac:dyDescent="0.25">
      <c r="A95" s="1"/>
      <c r="B95" s="2" t="s">
        <v>107</v>
      </c>
      <c r="C95" s="2" t="s">
        <v>107</v>
      </c>
      <c r="D95" s="2" t="s">
        <v>110</v>
      </c>
      <c r="E95" s="2" t="s">
        <v>112</v>
      </c>
      <c r="F95" s="2" t="s">
        <v>114</v>
      </c>
      <c r="G95" s="2" t="s">
        <v>115</v>
      </c>
    </row>
    <row r="96" spans="1:7" x14ac:dyDescent="0.25">
      <c r="A96" s="7" t="s">
        <v>89</v>
      </c>
      <c r="B96" s="21">
        <v>1834</v>
      </c>
      <c r="C96" s="17">
        <v>81</v>
      </c>
      <c r="D96" s="6">
        <f>C96/F96</f>
        <v>0.12366412213740458</v>
      </c>
      <c r="E96" s="13">
        <v>30</v>
      </c>
      <c r="F96" s="17">
        <v>655</v>
      </c>
      <c r="G96" s="6">
        <f>F96/B96</f>
        <v>0.35714285714285715</v>
      </c>
    </row>
    <row r="97" spans="1:7" x14ac:dyDescent="0.25">
      <c r="A97" s="3" t="s">
        <v>90</v>
      </c>
      <c r="B97" s="21">
        <v>3551</v>
      </c>
      <c r="C97" s="17">
        <v>281</v>
      </c>
      <c r="D97" s="6">
        <f t="shared" si="8"/>
        <v>0.2573260073260073</v>
      </c>
      <c r="E97" s="17">
        <v>8</v>
      </c>
      <c r="F97" s="18">
        <v>1092</v>
      </c>
      <c r="G97" s="6">
        <f t="shared" si="9"/>
        <v>0.30751900872993521</v>
      </c>
    </row>
    <row r="98" spans="1:7" x14ac:dyDescent="0.25">
      <c r="A98" s="7" t="s">
        <v>91</v>
      </c>
      <c r="B98" s="21">
        <v>2628</v>
      </c>
      <c r="C98" s="13">
        <v>90</v>
      </c>
      <c r="D98" s="6">
        <f t="shared" si="8"/>
        <v>0.1066350710900474</v>
      </c>
      <c r="E98" s="13">
        <v>7</v>
      </c>
      <c r="F98" s="15">
        <v>844</v>
      </c>
      <c r="G98" s="6">
        <f t="shared" si="9"/>
        <v>0.32115677321156771</v>
      </c>
    </row>
    <row r="99" spans="1:7" x14ac:dyDescent="0.25">
      <c r="A99" s="3" t="s">
        <v>92</v>
      </c>
      <c r="B99" s="21">
        <v>2633</v>
      </c>
      <c r="C99" s="17">
        <v>306</v>
      </c>
      <c r="D99" s="6">
        <f>C99/F99</f>
        <v>0.27321428571428569</v>
      </c>
      <c r="E99" s="17">
        <v>15</v>
      </c>
      <c r="F99" s="18">
        <v>1120</v>
      </c>
      <c r="G99" s="6">
        <f>F99/B99</f>
        <v>0.42537030003797949</v>
      </c>
    </row>
    <row r="100" spans="1:7" x14ac:dyDescent="0.25">
      <c r="A100" s="7" t="s">
        <v>93</v>
      </c>
      <c r="B100" s="21">
        <v>1156</v>
      </c>
      <c r="C100" s="17">
        <v>58</v>
      </c>
      <c r="D100" s="8">
        <f>C100/F100</f>
        <v>0.15508021390374332</v>
      </c>
      <c r="E100" s="17">
        <v>13</v>
      </c>
      <c r="F100" s="13">
        <v>374</v>
      </c>
      <c r="G100" s="6">
        <f>F100/B100</f>
        <v>0.3235294117647059</v>
      </c>
    </row>
    <row r="101" spans="1:7" x14ac:dyDescent="0.25">
      <c r="A101" s="7" t="s">
        <v>94</v>
      </c>
      <c r="B101" s="21">
        <v>2972</v>
      </c>
      <c r="C101" s="13">
        <v>80</v>
      </c>
      <c r="D101" s="8">
        <f>C101/F101</f>
        <v>0.10037641154328733</v>
      </c>
      <c r="E101" s="13">
        <v>15</v>
      </c>
      <c r="F101" s="13">
        <v>797</v>
      </c>
      <c r="G101" s="6">
        <f>F101/B101</f>
        <v>0.26816958277254377</v>
      </c>
    </row>
    <row r="102" spans="1:7" x14ac:dyDescent="0.25">
      <c r="A102" s="3" t="s">
        <v>95</v>
      </c>
      <c r="B102" s="21">
        <v>16709</v>
      </c>
      <c r="C102" s="17">
        <v>325</v>
      </c>
      <c r="D102" s="6">
        <f t="shared" ref="D102:D111" si="10">C102/F102</f>
        <v>8.7790383576445169E-2</v>
      </c>
      <c r="E102" s="17">
        <v>49</v>
      </c>
      <c r="F102" s="18">
        <v>3702</v>
      </c>
      <c r="G102" s="6">
        <f t="shared" ref="G102:G111" si="11">F102/B102</f>
        <v>0.22155724459871926</v>
      </c>
    </row>
    <row r="103" spans="1:7" x14ac:dyDescent="0.25">
      <c r="A103" s="7" t="s">
        <v>96</v>
      </c>
      <c r="B103" s="21">
        <v>4847</v>
      </c>
      <c r="C103" s="17">
        <v>627</v>
      </c>
      <c r="D103" s="8">
        <f t="shared" si="10"/>
        <v>0.40714285714285714</v>
      </c>
      <c r="E103" s="17">
        <v>6</v>
      </c>
      <c r="F103" s="18">
        <v>1540</v>
      </c>
      <c r="G103" s="6">
        <f t="shared" si="11"/>
        <v>0.31772230245512689</v>
      </c>
    </row>
    <row r="104" spans="1:7" x14ac:dyDescent="0.25">
      <c r="A104" s="3" t="s">
        <v>97</v>
      </c>
      <c r="B104" s="21">
        <v>2117</v>
      </c>
      <c r="C104" s="17">
        <v>131</v>
      </c>
      <c r="D104" s="6">
        <f t="shared" si="10"/>
        <v>0.20153846153846153</v>
      </c>
      <c r="E104" s="17">
        <v>14</v>
      </c>
      <c r="F104" s="17">
        <v>650</v>
      </c>
      <c r="G104" s="6">
        <f t="shared" si="11"/>
        <v>0.30703826169107229</v>
      </c>
    </row>
    <row r="105" spans="1:7" x14ac:dyDescent="0.25">
      <c r="A105" s="3" t="s">
        <v>98</v>
      </c>
      <c r="B105" s="21">
        <v>4887</v>
      </c>
      <c r="C105" s="17">
        <v>223</v>
      </c>
      <c r="D105" s="6">
        <f t="shared" si="10"/>
        <v>0.12935034802784223</v>
      </c>
      <c r="E105" s="17">
        <v>39</v>
      </c>
      <c r="F105" s="18">
        <v>1724</v>
      </c>
      <c r="G105" s="6">
        <f t="shared" si="11"/>
        <v>0.35277266216492736</v>
      </c>
    </row>
    <row r="106" spans="1:7" x14ac:dyDescent="0.25">
      <c r="A106" s="3" t="s">
        <v>99</v>
      </c>
      <c r="B106" s="21">
        <v>1070</v>
      </c>
      <c r="C106" s="17">
        <v>102</v>
      </c>
      <c r="D106" s="6">
        <f t="shared" si="10"/>
        <v>0.24878048780487805</v>
      </c>
      <c r="E106" s="17">
        <v>8</v>
      </c>
      <c r="F106" s="17">
        <v>410</v>
      </c>
      <c r="G106" s="6">
        <f t="shared" si="11"/>
        <v>0.38317757009345793</v>
      </c>
    </row>
    <row r="107" spans="1:7" x14ac:dyDescent="0.25">
      <c r="A107" s="7" t="s">
        <v>100</v>
      </c>
      <c r="B107" s="21">
        <v>3355</v>
      </c>
      <c r="C107" s="17">
        <v>225</v>
      </c>
      <c r="D107" s="6">
        <f t="shared" si="10"/>
        <v>0.17828843106180667</v>
      </c>
      <c r="E107" s="13">
        <v>30</v>
      </c>
      <c r="F107" s="18">
        <v>1262</v>
      </c>
      <c r="G107" s="6">
        <f t="shared" si="11"/>
        <v>0.37615499254843515</v>
      </c>
    </row>
    <row r="108" spans="1:7" x14ac:dyDescent="0.25">
      <c r="A108" s="3" t="s">
        <v>101</v>
      </c>
      <c r="B108" s="21">
        <v>1362</v>
      </c>
      <c r="C108" s="17">
        <v>48</v>
      </c>
      <c r="D108" s="6">
        <f t="shared" si="10"/>
        <v>0.12090680100755667</v>
      </c>
      <c r="E108" s="17">
        <v>6</v>
      </c>
      <c r="F108" s="17">
        <v>397</v>
      </c>
      <c r="G108" s="6">
        <f t="shared" si="11"/>
        <v>0.29148311306901614</v>
      </c>
    </row>
    <row r="109" spans="1:7" x14ac:dyDescent="0.25">
      <c r="A109" s="3" t="s">
        <v>102</v>
      </c>
      <c r="B109" s="21">
        <v>4992</v>
      </c>
      <c r="C109" s="17">
        <v>426</v>
      </c>
      <c r="D109" s="6">
        <f t="shared" si="10"/>
        <v>0.2449683726279471</v>
      </c>
      <c r="E109" s="17">
        <v>13</v>
      </c>
      <c r="F109" s="18">
        <v>1739</v>
      </c>
      <c r="G109" s="6">
        <f t="shared" si="11"/>
        <v>0.34835737179487181</v>
      </c>
    </row>
    <row r="110" spans="1:7" s="11" customFormat="1" x14ac:dyDescent="0.25">
      <c r="A110" s="16" t="s">
        <v>103</v>
      </c>
      <c r="B110" s="21">
        <v>2182</v>
      </c>
      <c r="C110" s="17">
        <v>170</v>
      </c>
      <c r="D110" s="14">
        <f t="shared" si="10"/>
        <v>0.21573604060913706</v>
      </c>
      <c r="E110" s="17">
        <v>20</v>
      </c>
      <c r="F110" s="17">
        <v>788</v>
      </c>
      <c r="G110" s="14">
        <f t="shared" si="11"/>
        <v>0.36113657195233728</v>
      </c>
    </row>
    <row r="111" spans="1:7" x14ac:dyDescent="0.25">
      <c r="A111" s="3" t="s">
        <v>104</v>
      </c>
      <c r="B111" s="21">
        <v>80897</v>
      </c>
      <c r="C111" s="18">
        <v>6803</v>
      </c>
      <c r="D111" s="6">
        <f t="shared" si="10"/>
        <v>0.32993840632426402</v>
      </c>
      <c r="E111" s="17">
        <v>425</v>
      </c>
      <c r="F111" s="18">
        <v>20619</v>
      </c>
      <c r="G111" s="6">
        <f t="shared" si="11"/>
        <v>0.25487966179215543</v>
      </c>
    </row>
    <row r="112" spans="1:7" x14ac:dyDescent="0.25">
      <c r="A112" s="9"/>
      <c r="B112" s="4"/>
    </row>
    <row r="113" spans="1:7" x14ac:dyDescent="0.25">
      <c r="A113" s="10" t="s">
        <v>1</v>
      </c>
      <c r="B113" s="4">
        <f>SUM(B3:B111)</f>
        <v>1801023</v>
      </c>
      <c r="C113" s="20">
        <f>SUM(C3:C111)</f>
        <v>106719</v>
      </c>
      <c r="D113" s="6">
        <f>C113/F113</f>
        <v>0.21886677139774979</v>
      </c>
      <c r="E113" s="20">
        <f>SUM(E3:E111)</f>
        <v>9662</v>
      </c>
      <c r="F113" s="20">
        <f>SUM(F3:F111)</f>
        <v>487598</v>
      </c>
      <c r="G113" s="6">
        <f>F113/B113</f>
        <v>0.27073391067187924</v>
      </c>
    </row>
  </sheetData>
  <pageMargins left="0.45" right="0.45" top="0.75" bottom="0.75" header="0.3" footer="0.3"/>
  <pageSetup orientation="portrait" r:id="rId1"/>
  <headerFooter>
    <oddHeader>&amp;C&amp;"Times New Roman,Bold"&amp;10OFFICE OF THE KANSAS SECRETARY OF STATE
&amp;"Calibri,Regular"&amp;12 2018 PRIMARY ELECTION - TURNOUT INFORMATION - OFFICIAL &amp;R&amp;"-,Italic"&amp;8REV. 09.17.2018 BAC</oddHeader>
  </headerFooter>
  <ignoredErrors>
    <ignoredError sqref="D11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Kansas Secretary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 S. Huang</dc:creator>
  <cp:lastModifiedBy>Trevor Eisenbarth</cp:lastModifiedBy>
  <cp:lastPrinted>2018-09-17T20:38:09Z</cp:lastPrinted>
  <dcterms:created xsi:type="dcterms:W3CDTF">2016-07-26T15:58:16Z</dcterms:created>
  <dcterms:modified xsi:type="dcterms:W3CDTF">2018-09-17T20:49:36Z</dcterms:modified>
</cp:coreProperties>
</file>