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kssos_TEST\elections\16elec\"/>
    </mc:Choice>
  </mc:AlternateContent>
  <bookViews>
    <workbookView xWindow="0" yWindow="0" windowWidth="20145" windowHeight="6765"/>
  </bookViews>
  <sheets>
    <sheet name="OCTOBER" sheetId="1" r:id="rId1"/>
  </sheets>
  <calcPr calcId="171027"/>
</workbook>
</file>

<file path=xl/calcChain.xml><?xml version="1.0" encoding="utf-8"?>
<calcChain xmlns="http://schemas.openxmlformats.org/spreadsheetml/2006/main">
  <c r="H108" i="1" l="1"/>
  <c r="H115" i="1" l="1"/>
  <c r="H114" i="1" l="1"/>
  <c r="H113" i="1" l="1"/>
  <c r="H112" i="1" l="1"/>
  <c r="H111" i="1" l="1"/>
  <c r="H110" i="1" l="1"/>
  <c r="H109" i="1" l="1"/>
  <c r="H107" i="1" l="1"/>
  <c r="H106" i="1"/>
  <c r="H105" i="1" l="1"/>
  <c r="H104" i="1"/>
  <c r="H103" i="1" l="1"/>
  <c r="H102" i="1" l="1"/>
  <c r="H101" i="1" l="1"/>
  <c r="H100" i="1" l="1"/>
  <c r="H99" i="1" l="1"/>
  <c r="H98" i="1" l="1"/>
  <c r="H97" i="1" l="1"/>
  <c r="H96" i="1" l="1"/>
  <c r="H95" i="1" l="1"/>
  <c r="H94" i="1" l="1"/>
  <c r="H93" i="1" l="1"/>
  <c r="H92" i="1" l="1"/>
  <c r="H88" i="1" l="1"/>
  <c r="H87" i="1" l="1"/>
  <c r="H86" i="1" l="1"/>
  <c r="H85" i="1" l="1"/>
  <c r="H84" i="1" l="1"/>
  <c r="H83" i="1" l="1"/>
  <c r="H82" i="1" l="1"/>
  <c r="H81" i="1" l="1"/>
  <c r="H80" i="1" l="1"/>
  <c r="H79" i="1" l="1"/>
  <c r="H78" i="1" l="1"/>
  <c r="H77" i="1" l="1"/>
  <c r="H76" i="1" l="1"/>
  <c r="H75" i="1"/>
  <c r="H74" i="1" l="1"/>
  <c r="H73" i="1" l="1"/>
  <c r="H72" i="1" l="1"/>
  <c r="H71" i="1" l="1"/>
  <c r="H70" i="1" l="1"/>
  <c r="H69" i="1" l="1"/>
  <c r="H68" i="1" l="1"/>
  <c r="H67" i="1" l="1"/>
  <c r="H66" i="1" l="1"/>
  <c r="H65" i="1" l="1"/>
  <c r="H64" i="1" l="1"/>
  <c r="H63" i="1" l="1"/>
  <c r="H62" i="1" l="1"/>
  <c r="H61" i="1" l="1"/>
  <c r="H60" i="1" l="1"/>
  <c r="H59" i="1" l="1"/>
  <c r="H58" i="1" l="1"/>
  <c r="H57" i="1" l="1"/>
  <c r="H56" i="1"/>
  <c r="H55" i="1" l="1"/>
  <c r="H54" i="1" l="1"/>
  <c r="H53" i="1" l="1"/>
  <c r="H52" i="1" l="1"/>
  <c r="H51" i="1" l="1"/>
  <c r="H50" i="1" l="1"/>
  <c r="H49" i="1" l="1"/>
  <c r="H48" i="1" l="1"/>
  <c r="H44" i="1" l="1"/>
  <c r="H43" i="1" l="1"/>
  <c r="H42" i="1" l="1"/>
  <c r="H41" i="1" l="1"/>
  <c r="H40" i="1" l="1"/>
  <c r="H39" i="1" l="1"/>
  <c r="H38" i="1" l="1"/>
  <c r="H37" i="1" l="1"/>
  <c r="H36" i="1" l="1"/>
  <c r="H35" i="1" l="1"/>
  <c r="H34" i="1" l="1"/>
  <c r="H33" i="1" l="1"/>
  <c r="H32" i="1" l="1"/>
  <c r="H31" i="1" l="1"/>
  <c r="H30" i="1" l="1"/>
  <c r="H29" i="1"/>
  <c r="H28" i="1" l="1"/>
  <c r="H27" i="1" l="1"/>
  <c r="H26" i="1" l="1"/>
  <c r="H25" i="1" l="1"/>
  <c r="H24" i="1" l="1"/>
  <c r="H23" i="1" l="1"/>
  <c r="H21" i="1" l="1"/>
  <c r="H13" i="1" l="1"/>
  <c r="H22" i="1" l="1"/>
  <c r="H20" i="1" l="1"/>
  <c r="H19" i="1" l="1"/>
  <c r="H18" i="1" l="1"/>
  <c r="H17" i="1" l="1"/>
  <c r="H16" i="1" l="1"/>
  <c r="H15" i="1" l="1"/>
  <c r="H14" i="1" l="1"/>
  <c r="H12" i="1" l="1"/>
  <c r="H11" i="1" l="1"/>
  <c r="H10" i="1" l="1"/>
  <c r="H9" i="1" l="1"/>
  <c r="H8" i="1" l="1"/>
  <c r="H7" i="1" l="1"/>
  <c r="H6" i="1" l="1"/>
  <c r="H5" i="1" l="1"/>
  <c r="I117" i="1" l="1"/>
  <c r="G43" i="1" l="1"/>
  <c r="B117" i="1" l="1"/>
  <c r="C117" i="1"/>
  <c r="D117" i="1"/>
  <c r="E117" i="1"/>
  <c r="F117" i="1"/>
  <c r="G117" i="1"/>
  <c r="H117" i="1" l="1"/>
</calcChain>
</file>

<file path=xl/sharedStrings.xml><?xml version="1.0" encoding="utf-8"?>
<sst xmlns="http://schemas.openxmlformats.org/spreadsheetml/2006/main" count="124" uniqueCount="112">
  <si>
    <t>County</t>
  </si>
  <si>
    <t>Democratic</t>
  </si>
  <si>
    <t>Libertarian</t>
  </si>
  <si>
    <t>Republican</t>
  </si>
  <si>
    <t>Unaffiliated</t>
  </si>
  <si>
    <t>Total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</si>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</sst>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/>
    </xf>
    <xf numFmtId="3" fontId="5" fillId="0" borderId="0" xfId="0" applyNumberFormat="1" applyFont="1" applyFill="1"/>
    <xf numFmtId="3" fontId="5" fillId="0" borderId="0" xfId="1" applyNumberFormat="1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/>
    <xf numFmtId="3" fontId="6" fillId="0" borderId="0" xfId="1" applyNumberFormat="1" applyFont="1" applyFill="1" applyAlignment="1">
      <alignment horizontal="center"/>
    </xf>
    <xf numFmtId="3" fontId="6" fillId="0" borderId="0" xfId="0" applyNumberFormat="1" applyFont="1" applyFill="1"/>
    <xf numFmtId="0" fontId="6" fillId="0" borderId="0" xfId="0" applyFont="1" applyFill="1" applyAlignment="1">
      <alignment horizontal="center"/>
    </xf>
    <xf numFmtId="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topLeftCell="A3" workbookViewId="0">
      <pane xSplit="1" ySplit="1" topLeftCell="B4" activePane="bottomRight" state="frozenSplit"/>
      <selection activeCell="A3" sqref="A3"/>
      <selection pane="topRight" activeCell="A3" sqref="A3"/>
      <selection pane="bottomLeft" activeCell="A110" sqref="A110"/>
      <selection pane="bottomRight" activeCell="D23" sqref="D23"/>
    </sheetView>
  </sheetViews>
  <sheetFormatPr defaultRowHeight="15.75" x14ac:dyDescent="0.25"/>
  <cols>
    <col min="1" max="1" width="16.42578125" style="12" bestFit="1" customWidth="1"/>
    <col min="2" max="2" width="12.140625" style="11" bestFit="1" customWidth="1"/>
    <col min="3" max="3" width="11.7109375" style="11" bestFit="1" customWidth="1"/>
    <col min="4" max="4" width="11.85546875" style="11" bestFit="1" customWidth="1"/>
    <col min="5" max="5" width="12.42578125" style="11" bestFit="1" customWidth="1"/>
    <col min="6" max="6" width="10.140625" style="11" bestFit="1" customWidth="1"/>
    <col min="7" max="7" width="10.140625" style="12" hidden="1" customWidth="1"/>
    <col min="8" max="8" width="9.140625" style="12"/>
    <col min="9" max="9" width="9.140625" style="11"/>
    <col min="10" max="16384" width="9.140625" style="12"/>
  </cols>
  <sheetData>
    <row r="1" spans="1:9" x14ac:dyDescent="0.25">
      <c r="A1" s="10"/>
    </row>
    <row r="3" spans="1:9" s="1" customFormat="1" x14ac:dyDescent="0.25">
      <c r="A3" s="5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I3" s="2"/>
    </row>
    <row r="4" spans="1:9" x14ac:dyDescent="0.25">
      <c r="A4" s="14"/>
      <c r="B4" s="15"/>
      <c r="C4" s="15"/>
      <c r="D4" s="15"/>
      <c r="E4" s="15"/>
      <c r="F4" s="15"/>
    </row>
    <row r="5" spans="1:9" s="6" customFormat="1" ht="15" x14ac:dyDescent="0.25">
      <c r="A5" s="6" t="s">
        <v>6</v>
      </c>
      <c r="B5" s="7">
        <v>1652</v>
      </c>
      <c r="C5" s="7">
        <v>59</v>
      </c>
      <c r="D5" s="7">
        <v>4280</v>
      </c>
      <c r="E5" s="7">
        <v>2664</v>
      </c>
      <c r="F5" s="7">
        <v>8655</v>
      </c>
      <c r="G5" s="8"/>
      <c r="H5" s="8">
        <f t="shared" ref="H5:H44" si="0">SUM(B5:E5)</f>
        <v>8655</v>
      </c>
      <c r="I5" s="9">
        <v>1</v>
      </c>
    </row>
    <row r="6" spans="1:9" s="6" customFormat="1" ht="15" x14ac:dyDescent="0.25">
      <c r="A6" s="6" t="s">
        <v>7</v>
      </c>
      <c r="B6" s="7">
        <v>1224</v>
      </c>
      <c r="C6" s="7">
        <v>53</v>
      </c>
      <c r="D6" s="7">
        <v>2257</v>
      </c>
      <c r="E6" s="7">
        <v>1876</v>
      </c>
      <c r="F6" s="7">
        <v>5410</v>
      </c>
      <c r="G6" s="8"/>
      <c r="H6" s="8">
        <f t="shared" si="0"/>
        <v>5410</v>
      </c>
      <c r="I6" s="9">
        <v>1</v>
      </c>
    </row>
    <row r="7" spans="1:9" s="6" customFormat="1" ht="15" x14ac:dyDescent="0.25">
      <c r="A7" s="6" t="s">
        <v>8</v>
      </c>
      <c r="B7" s="7">
        <v>3242</v>
      </c>
      <c r="C7" s="7">
        <v>55</v>
      </c>
      <c r="D7" s="7">
        <v>4188</v>
      </c>
      <c r="E7" s="7">
        <v>3847</v>
      </c>
      <c r="F7" s="7">
        <v>11332</v>
      </c>
      <c r="G7" s="8"/>
      <c r="H7" s="8">
        <f t="shared" si="0"/>
        <v>11332</v>
      </c>
      <c r="I7" s="9">
        <v>1</v>
      </c>
    </row>
    <row r="8" spans="1:9" s="6" customFormat="1" ht="15" x14ac:dyDescent="0.25">
      <c r="A8" s="6" t="s">
        <v>9</v>
      </c>
      <c r="B8" s="7">
        <v>445</v>
      </c>
      <c r="C8" s="7">
        <v>13</v>
      </c>
      <c r="D8" s="7">
        <v>2139</v>
      </c>
      <c r="E8" s="7">
        <v>373</v>
      </c>
      <c r="F8" s="7">
        <v>2970</v>
      </c>
      <c r="G8" s="8"/>
      <c r="H8" s="8">
        <f t="shared" si="0"/>
        <v>2970</v>
      </c>
      <c r="I8" s="9">
        <v>1</v>
      </c>
    </row>
    <row r="9" spans="1:9" s="6" customFormat="1" ht="15" x14ac:dyDescent="0.25">
      <c r="A9" s="6" t="s">
        <v>10</v>
      </c>
      <c r="B9" s="7">
        <v>2982</v>
      </c>
      <c r="C9" s="7">
        <v>102</v>
      </c>
      <c r="D9" s="7">
        <v>9797</v>
      </c>
      <c r="E9" s="7">
        <v>4546</v>
      </c>
      <c r="F9" s="7">
        <v>17427</v>
      </c>
      <c r="G9" s="8"/>
      <c r="H9" s="8">
        <f t="shared" si="0"/>
        <v>17427</v>
      </c>
      <c r="I9" s="9">
        <v>1</v>
      </c>
    </row>
    <row r="10" spans="1:9" s="6" customFormat="1" ht="15" x14ac:dyDescent="0.25">
      <c r="A10" s="6" t="s">
        <v>11</v>
      </c>
      <c r="B10" s="7">
        <v>2865</v>
      </c>
      <c r="C10" s="7">
        <v>72</v>
      </c>
      <c r="D10" s="7">
        <v>4955</v>
      </c>
      <c r="E10" s="7">
        <v>3751</v>
      </c>
      <c r="F10" s="7">
        <v>11643</v>
      </c>
      <c r="G10" s="8"/>
      <c r="H10" s="8">
        <f t="shared" si="0"/>
        <v>11643</v>
      </c>
      <c r="I10" s="9">
        <v>1</v>
      </c>
    </row>
    <row r="11" spans="1:9" s="6" customFormat="1" ht="15" x14ac:dyDescent="0.25">
      <c r="A11" s="6" t="s">
        <v>12</v>
      </c>
      <c r="B11" s="7">
        <v>1080</v>
      </c>
      <c r="C11" s="7">
        <v>38</v>
      </c>
      <c r="D11" s="7">
        <v>3559</v>
      </c>
      <c r="E11" s="7">
        <v>1482</v>
      </c>
      <c r="F11" s="7">
        <v>6159</v>
      </c>
      <c r="G11" s="8"/>
      <c r="H11" s="8">
        <f t="shared" si="0"/>
        <v>6159</v>
      </c>
      <c r="I11" s="9">
        <v>1</v>
      </c>
    </row>
    <row r="12" spans="1:9" s="6" customFormat="1" ht="15" x14ac:dyDescent="0.25">
      <c r="A12" s="6" t="s">
        <v>13</v>
      </c>
      <c r="B12" s="7">
        <v>7541</v>
      </c>
      <c r="C12" s="7">
        <v>363</v>
      </c>
      <c r="D12" s="7">
        <v>21948</v>
      </c>
      <c r="E12" s="7">
        <v>12430</v>
      </c>
      <c r="F12" s="7">
        <v>42282</v>
      </c>
      <c r="G12" s="8"/>
      <c r="H12" s="8">
        <f t="shared" si="0"/>
        <v>42282</v>
      </c>
      <c r="I12" s="9">
        <v>1</v>
      </c>
    </row>
    <row r="13" spans="1:9" s="6" customFormat="1" ht="15" x14ac:dyDescent="0.25">
      <c r="A13" s="6" t="s">
        <v>14</v>
      </c>
      <c r="B13" s="7">
        <v>298</v>
      </c>
      <c r="C13" s="7">
        <v>11</v>
      </c>
      <c r="D13" s="7">
        <v>1228</v>
      </c>
      <c r="E13" s="7">
        <v>290</v>
      </c>
      <c r="F13" s="7">
        <v>1827</v>
      </c>
      <c r="G13" s="8"/>
      <c r="H13" s="8">
        <f t="shared" si="0"/>
        <v>1827</v>
      </c>
      <c r="I13" s="9">
        <v>1</v>
      </c>
    </row>
    <row r="14" spans="1:9" s="6" customFormat="1" ht="15" x14ac:dyDescent="0.25">
      <c r="A14" s="6" t="s">
        <v>15</v>
      </c>
      <c r="B14" s="7">
        <v>263</v>
      </c>
      <c r="C14" s="7">
        <v>12</v>
      </c>
      <c r="D14" s="7">
        <v>1650</v>
      </c>
      <c r="E14" s="7">
        <v>407</v>
      </c>
      <c r="F14" s="7">
        <v>2332</v>
      </c>
      <c r="G14" s="8"/>
      <c r="H14" s="8">
        <f t="shared" si="0"/>
        <v>2332</v>
      </c>
      <c r="I14" s="9">
        <v>1</v>
      </c>
    </row>
    <row r="15" spans="1:9" s="6" customFormat="1" ht="15" x14ac:dyDescent="0.25">
      <c r="A15" s="6" t="s">
        <v>16</v>
      </c>
      <c r="B15" s="7">
        <v>4758</v>
      </c>
      <c r="C15" s="7">
        <v>134</v>
      </c>
      <c r="D15" s="7">
        <v>6324</v>
      </c>
      <c r="E15" s="7">
        <v>5737</v>
      </c>
      <c r="F15" s="7">
        <v>16953</v>
      </c>
      <c r="G15" s="8"/>
      <c r="H15" s="8">
        <f t="shared" si="0"/>
        <v>16953</v>
      </c>
      <c r="I15" s="9">
        <v>1</v>
      </c>
    </row>
    <row r="16" spans="1:9" s="6" customFormat="1" ht="15" x14ac:dyDescent="0.25">
      <c r="A16" s="6" t="s">
        <v>17</v>
      </c>
      <c r="B16" s="7">
        <v>228</v>
      </c>
      <c r="C16" s="7">
        <v>9</v>
      </c>
      <c r="D16" s="7">
        <v>1445</v>
      </c>
      <c r="E16" s="7">
        <v>232</v>
      </c>
      <c r="F16" s="7">
        <v>1914</v>
      </c>
      <c r="G16" s="8"/>
      <c r="H16" s="8">
        <f t="shared" si="0"/>
        <v>1914</v>
      </c>
      <c r="I16" s="9">
        <v>1</v>
      </c>
    </row>
    <row r="17" spans="1:9" s="6" customFormat="1" ht="15" x14ac:dyDescent="0.25">
      <c r="A17" s="6" t="s">
        <v>18</v>
      </c>
      <c r="B17" s="7">
        <v>223</v>
      </c>
      <c r="C17" s="7">
        <v>7</v>
      </c>
      <c r="D17" s="7">
        <v>971</v>
      </c>
      <c r="E17" s="7">
        <v>275</v>
      </c>
      <c r="F17" s="7">
        <v>1476</v>
      </c>
      <c r="G17" s="8"/>
      <c r="H17" s="8">
        <f t="shared" si="0"/>
        <v>1476</v>
      </c>
      <c r="I17" s="9">
        <v>1</v>
      </c>
    </row>
    <row r="18" spans="1:9" s="6" customFormat="1" ht="15" x14ac:dyDescent="0.25">
      <c r="A18" s="6" t="s">
        <v>19</v>
      </c>
      <c r="B18" s="7">
        <v>601</v>
      </c>
      <c r="C18" s="7">
        <v>42</v>
      </c>
      <c r="D18" s="7">
        <v>3848</v>
      </c>
      <c r="E18" s="7">
        <v>1270</v>
      </c>
      <c r="F18" s="7">
        <v>5761</v>
      </c>
      <c r="G18" s="8"/>
      <c r="H18" s="8">
        <f t="shared" si="0"/>
        <v>5761</v>
      </c>
      <c r="I18" s="9">
        <v>1</v>
      </c>
    </row>
    <row r="19" spans="1:9" s="6" customFormat="1" ht="15" x14ac:dyDescent="0.25">
      <c r="A19" s="6" t="s">
        <v>20</v>
      </c>
      <c r="B19" s="7">
        <v>1023</v>
      </c>
      <c r="C19" s="7">
        <v>41</v>
      </c>
      <c r="D19" s="7">
        <v>3563</v>
      </c>
      <c r="E19" s="7">
        <v>1376</v>
      </c>
      <c r="F19" s="7">
        <v>6003</v>
      </c>
      <c r="G19" s="8"/>
      <c r="H19" s="8">
        <f t="shared" si="0"/>
        <v>6003</v>
      </c>
      <c r="I19" s="9">
        <v>1</v>
      </c>
    </row>
    <row r="20" spans="1:9" s="6" customFormat="1" ht="15" x14ac:dyDescent="0.25">
      <c r="A20" s="6" t="s">
        <v>21</v>
      </c>
      <c r="B20" s="7">
        <v>974</v>
      </c>
      <c r="C20" s="7">
        <v>41</v>
      </c>
      <c r="D20" s="7">
        <v>3726</v>
      </c>
      <c r="E20" s="7">
        <v>1423</v>
      </c>
      <c r="F20" s="7">
        <v>6164</v>
      </c>
      <c r="G20" s="8"/>
      <c r="H20" s="8">
        <f t="shared" si="0"/>
        <v>6164</v>
      </c>
      <c r="I20" s="9">
        <v>1</v>
      </c>
    </row>
    <row r="21" spans="1:9" s="6" customFormat="1" ht="15" x14ac:dyDescent="0.25">
      <c r="A21" s="6" t="s">
        <v>22</v>
      </c>
      <c r="B21" s="7">
        <v>160</v>
      </c>
      <c r="C21" s="7">
        <v>5</v>
      </c>
      <c r="D21" s="7">
        <v>842</v>
      </c>
      <c r="E21" s="7">
        <v>129</v>
      </c>
      <c r="F21" s="7">
        <v>1136</v>
      </c>
      <c r="G21" s="8"/>
      <c r="H21" s="8">
        <f t="shared" si="0"/>
        <v>1136</v>
      </c>
      <c r="I21" s="9">
        <v>1</v>
      </c>
    </row>
    <row r="22" spans="1:9" s="6" customFormat="1" ht="15" x14ac:dyDescent="0.25">
      <c r="A22" s="6" t="s">
        <v>23</v>
      </c>
      <c r="B22" s="7">
        <v>4842</v>
      </c>
      <c r="C22" s="7">
        <v>129</v>
      </c>
      <c r="D22" s="7">
        <v>9662</v>
      </c>
      <c r="E22" s="7">
        <v>5349</v>
      </c>
      <c r="F22" s="7">
        <v>19982</v>
      </c>
      <c r="G22" s="8"/>
      <c r="H22" s="8">
        <f t="shared" si="0"/>
        <v>19982</v>
      </c>
      <c r="I22" s="9">
        <v>1</v>
      </c>
    </row>
    <row r="23" spans="1:9" s="6" customFormat="1" ht="15" x14ac:dyDescent="0.25">
      <c r="A23" s="6" t="s">
        <v>24</v>
      </c>
      <c r="B23" s="7">
        <v>8105</v>
      </c>
      <c r="C23" s="7">
        <v>200</v>
      </c>
      <c r="D23" s="7">
        <v>7969</v>
      </c>
      <c r="E23" s="7">
        <v>8634</v>
      </c>
      <c r="F23" s="7">
        <v>24908</v>
      </c>
      <c r="G23" s="8"/>
      <c r="H23" s="8">
        <f t="shared" si="0"/>
        <v>24908</v>
      </c>
      <c r="I23" s="9">
        <v>1</v>
      </c>
    </row>
    <row r="24" spans="1:9" s="6" customFormat="1" ht="15" x14ac:dyDescent="0.25">
      <c r="A24" s="6" t="s">
        <v>25</v>
      </c>
      <c r="B24" s="7">
        <v>284</v>
      </c>
      <c r="C24" s="7">
        <v>10</v>
      </c>
      <c r="D24" s="7">
        <v>1452</v>
      </c>
      <c r="E24" s="7">
        <v>366</v>
      </c>
      <c r="F24" s="7">
        <v>2112</v>
      </c>
      <c r="G24" s="8"/>
      <c r="H24" s="8">
        <f t="shared" si="0"/>
        <v>2112</v>
      </c>
      <c r="I24" s="9">
        <v>1</v>
      </c>
    </row>
    <row r="25" spans="1:9" s="6" customFormat="1" ht="15" x14ac:dyDescent="0.25">
      <c r="A25" s="6" t="s">
        <v>26</v>
      </c>
      <c r="B25" s="7">
        <v>1931</v>
      </c>
      <c r="C25" s="7">
        <v>117</v>
      </c>
      <c r="D25" s="7">
        <v>7489</v>
      </c>
      <c r="E25" s="7">
        <v>3418</v>
      </c>
      <c r="F25" s="7">
        <v>12955</v>
      </c>
      <c r="G25" s="8"/>
      <c r="H25" s="8">
        <f t="shared" si="0"/>
        <v>12955</v>
      </c>
      <c r="I25" s="9">
        <v>1</v>
      </c>
    </row>
    <row r="26" spans="1:9" s="6" customFormat="1" ht="15" x14ac:dyDescent="0.25">
      <c r="A26" s="6" t="s">
        <v>27</v>
      </c>
      <c r="B26" s="7">
        <v>743</v>
      </c>
      <c r="C26" s="7">
        <v>24</v>
      </c>
      <c r="D26" s="7">
        <v>2940</v>
      </c>
      <c r="E26" s="7">
        <v>1225</v>
      </c>
      <c r="F26" s="7">
        <v>4932</v>
      </c>
      <c r="G26" s="8"/>
      <c r="H26" s="8">
        <f t="shared" si="0"/>
        <v>4932</v>
      </c>
      <c r="I26" s="9">
        <v>1</v>
      </c>
    </row>
    <row r="27" spans="1:9" s="6" customFormat="1" ht="15" x14ac:dyDescent="0.25">
      <c r="A27" s="6" t="s">
        <v>28</v>
      </c>
      <c r="B27" s="7">
        <v>30254</v>
      </c>
      <c r="C27" s="7">
        <v>932</v>
      </c>
      <c r="D27" s="7">
        <v>22023</v>
      </c>
      <c r="E27" s="7">
        <v>28171</v>
      </c>
      <c r="F27" s="7">
        <v>81380</v>
      </c>
      <c r="G27" s="8"/>
      <c r="H27" s="8">
        <f t="shared" si="0"/>
        <v>81380</v>
      </c>
      <c r="I27" s="9">
        <v>1</v>
      </c>
    </row>
    <row r="28" spans="1:9" s="6" customFormat="1" ht="15" x14ac:dyDescent="0.25">
      <c r="A28" s="6" t="s">
        <v>29</v>
      </c>
      <c r="B28" s="7">
        <v>300</v>
      </c>
      <c r="C28" s="7">
        <v>11</v>
      </c>
      <c r="D28" s="7">
        <v>1219</v>
      </c>
      <c r="E28" s="7">
        <v>375</v>
      </c>
      <c r="F28" s="7">
        <v>1905</v>
      </c>
      <c r="G28" s="8"/>
      <c r="H28" s="8">
        <f t="shared" si="0"/>
        <v>1905</v>
      </c>
      <c r="I28" s="9">
        <v>1</v>
      </c>
    </row>
    <row r="29" spans="1:9" s="6" customFormat="1" ht="15" x14ac:dyDescent="0.25">
      <c r="A29" s="6" t="s">
        <v>30</v>
      </c>
      <c r="B29" s="7">
        <v>360</v>
      </c>
      <c r="C29" s="7">
        <v>5</v>
      </c>
      <c r="D29" s="7">
        <v>1169</v>
      </c>
      <c r="E29" s="7">
        <v>316</v>
      </c>
      <c r="F29" s="7">
        <v>1850</v>
      </c>
      <c r="G29" s="8"/>
      <c r="H29" s="8">
        <f t="shared" si="0"/>
        <v>1850</v>
      </c>
      <c r="I29" s="9">
        <v>1</v>
      </c>
    </row>
    <row r="30" spans="1:9" s="6" customFormat="1" ht="15" x14ac:dyDescent="0.25">
      <c r="A30" s="6" t="s">
        <v>31</v>
      </c>
      <c r="B30" s="7">
        <v>4411</v>
      </c>
      <c r="C30" s="7">
        <v>192</v>
      </c>
      <c r="D30" s="7">
        <v>8710</v>
      </c>
      <c r="E30" s="7">
        <v>5004</v>
      </c>
      <c r="F30" s="7">
        <v>18317</v>
      </c>
      <c r="G30" s="8"/>
      <c r="H30" s="8">
        <f t="shared" si="0"/>
        <v>18317</v>
      </c>
      <c r="I30" s="9">
        <v>1</v>
      </c>
    </row>
    <row r="31" spans="1:9" s="6" customFormat="1" ht="15" x14ac:dyDescent="0.25">
      <c r="A31" s="6" t="s">
        <v>32</v>
      </c>
      <c r="B31" s="7">
        <v>849</v>
      </c>
      <c r="C31" s="7">
        <v>17</v>
      </c>
      <c r="D31" s="7">
        <v>2374</v>
      </c>
      <c r="E31" s="7">
        <v>908</v>
      </c>
      <c r="F31" s="7">
        <v>4148</v>
      </c>
      <c r="G31" s="8"/>
      <c r="H31" s="8">
        <f t="shared" si="0"/>
        <v>4148</v>
      </c>
      <c r="I31" s="9">
        <v>1</v>
      </c>
    </row>
    <row r="32" spans="1:9" s="6" customFormat="1" ht="15" x14ac:dyDescent="0.25">
      <c r="A32" s="6" t="s">
        <v>33</v>
      </c>
      <c r="B32" s="7">
        <v>3981</v>
      </c>
      <c r="C32" s="7">
        <v>145</v>
      </c>
      <c r="D32" s="7">
        <v>8409</v>
      </c>
      <c r="E32" s="7">
        <v>6481</v>
      </c>
      <c r="F32" s="7">
        <v>19016</v>
      </c>
      <c r="G32" s="8"/>
      <c r="H32" s="8">
        <f t="shared" si="0"/>
        <v>19016</v>
      </c>
      <c r="I32" s="9">
        <v>1</v>
      </c>
    </row>
    <row r="33" spans="1:9" s="6" customFormat="1" ht="15" x14ac:dyDescent="0.25">
      <c r="A33" s="6" t="s">
        <v>34</v>
      </c>
      <c r="B33" s="7">
        <v>3660</v>
      </c>
      <c r="C33" s="7">
        <v>144</v>
      </c>
      <c r="D33" s="7">
        <v>6656</v>
      </c>
      <c r="E33" s="7">
        <v>5330</v>
      </c>
      <c r="F33" s="7">
        <v>15790</v>
      </c>
      <c r="G33" s="8"/>
      <c r="H33" s="8">
        <f t="shared" si="0"/>
        <v>15790</v>
      </c>
      <c r="I33" s="9">
        <v>1</v>
      </c>
    </row>
    <row r="34" spans="1:9" s="6" customFormat="1" ht="15" x14ac:dyDescent="0.25">
      <c r="A34" s="6" t="s">
        <v>35</v>
      </c>
      <c r="B34" s="7">
        <v>3711</v>
      </c>
      <c r="C34" s="7">
        <v>171</v>
      </c>
      <c r="D34" s="7">
        <v>8888</v>
      </c>
      <c r="E34" s="7">
        <v>5234</v>
      </c>
      <c r="F34" s="7">
        <v>18004</v>
      </c>
      <c r="G34" s="8"/>
      <c r="H34" s="8">
        <f t="shared" si="0"/>
        <v>18004</v>
      </c>
      <c r="I34" s="9">
        <v>1</v>
      </c>
    </row>
    <row r="35" spans="1:9" s="6" customFormat="1" ht="15" x14ac:dyDescent="0.25">
      <c r="A35" s="6" t="s">
        <v>36</v>
      </c>
      <c r="B35" s="7">
        <v>4405</v>
      </c>
      <c r="C35" s="7">
        <v>132</v>
      </c>
      <c r="D35" s="7">
        <v>5771</v>
      </c>
      <c r="E35" s="7">
        <v>5350</v>
      </c>
      <c r="F35" s="7">
        <v>15658</v>
      </c>
      <c r="G35" s="8"/>
      <c r="H35" s="8">
        <f t="shared" si="0"/>
        <v>15658</v>
      </c>
      <c r="I35" s="9">
        <v>1</v>
      </c>
    </row>
    <row r="36" spans="1:9" s="6" customFormat="1" ht="15" x14ac:dyDescent="0.25">
      <c r="A36" s="6" t="s">
        <v>37</v>
      </c>
      <c r="B36" s="7">
        <v>277</v>
      </c>
      <c r="C36" s="7">
        <v>3</v>
      </c>
      <c r="D36" s="7">
        <v>1293</v>
      </c>
      <c r="E36" s="7">
        <v>347</v>
      </c>
      <c r="F36" s="7">
        <v>1920</v>
      </c>
      <c r="G36" s="8"/>
      <c r="H36" s="8">
        <f t="shared" si="0"/>
        <v>1920</v>
      </c>
      <c r="I36" s="9">
        <v>1</v>
      </c>
    </row>
    <row r="37" spans="1:9" s="6" customFormat="1" ht="15" x14ac:dyDescent="0.25">
      <c r="A37" s="6" t="s">
        <v>38</v>
      </c>
      <c r="B37" s="7">
        <v>233</v>
      </c>
      <c r="C37" s="7">
        <v>11</v>
      </c>
      <c r="D37" s="7">
        <v>1312</v>
      </c>
      <c r="E37" s="7">
        <v>255</v>
      </c>
      <c r="F37" s="7">
        <v>1811</v>
      </c>
      <c r="G37" s="8"/>
      <c r="H37" s="8">
        <f t="shared" si="0"/>
        <v>1811</v>
      </c>
      <c r="I37" s="9">
        <v>1</v>
      </c>
    </row>
    <row r="38" spans="1:9" s="6" customFormat="1" ht="15" x14ac:dyDescent="0.25">
      <c r="A38" s="6" t="s">
        <v>39</v>
      </c>
      <c r="B38" s="7">
        <v>501</v>
      </c>
      <c r="C38" s="7">
        <v>27</v>
      </c>
      <c r="D38" s="7">
        <v>2246</v>
      </c>
      <c r="E38" s="7">
        <v>769</v>
      </c>
      <c r="F38" s="7">
        <v>3543</v>
      </c>
      <c r="G38" s="8"/>
      <c r="H38" s="8">
        <f t="shared" si="0"/>
        <v>3543</v>
      </c>
      <c r="I38" s="9">
        <v>1</v>
      </c>
    </row>
    <row r="39" spans="1:9" s="6" customFormat="1" ht="15" x14ac:dyDescent="0.25">
      <c r="A39" s="6" t="s">
        <v>40</v>
      </c>
      <c r="B39" s="7">
        <v>477</v>
      </c>
      <c r="C39" s="7">
        <v>28</v>
      </c>
      <c r="D39" s="7">
        <v>1848</v>
      </c>
      <c r="E39" s="7">
        <v>679</v>
      </c>
      <c r="F39" s="7">
        <v>3032</v>
      </c>
      <c r="G39" s="8"/>
      <c r="H39" s="8">
        <f t="shared" si="0"/>
        <v>3032</v>
      </c>
      <c r="I39" s="9">
        <v>1</v>
      </c>
    </row>
    <row r="40" spans="1:9" s="6" customFormat="1" ht="15" x14ac:dyDescent="0.25">
      <c r="A40" s="6" t="s">
        <v>41</v>
      </c>
      <c r="B40" s="7">
        <v>55</v>
      </c>
      <c r="C40" s="7">
        <v>1</v>
      </c>
      <c r="D40" s="7">
        <v>719</v>
      </c>
      <c r="E40" s="7">
        <v>85</v>
      </c>
      <c r="F40" s="7">
        <v>860</v>
      </c>
      <c r="G40" s="8"/>
      <c r="H40" s="8">
        <f t="shared" si="0"/>
        <v>860</v>
      </c>
      <c r="I40" s="9">
        <v>1</v>
      </c>
    </row>
    <row r="41" spans="1:9" s="6" customFormat="1" ht="15" x14ac:dyDescent="0.25">
      <c r="A41" s="6" t="s">
        <v>42</v>
      </c>
      <c r="B41" s="7">
        <v>610</v>
      </c>
      <c r="C41" s="7">
        <v>13</v>
      </c>
      <c r="D41" s="7">
        <v>2639</v>
      </c>
      <c r="E41" s="7">
        <v>1573</v>
      </c>
      <c r="F41" s="7">
        <v>4835</v>
      </c>
      <c r="G41" s="8"/>
      <c r="H41" s="8">
        <f t="shared" si="0"/>
        <v>4835</v>
      </c>
      <c r="I41" s="9">
        <v>1</v>
      </c>
    </row>
    <row r="42" spans="1:9" s="6" customFormat="1" ht="15" x14ac:dyDescent="0.25">
      <c r="A42" s="6" t="s">
        <v>43</v>
      </c>
      <c r="B42" s="7">
        <v>148</v>
      </c>
      <c r="C42" s="7">
        <v>9</v>
      </c>
      <c r="D42" s="7">
        <v>892</v>
      </c>
      <c r="E42" s="7">
        <v>252</v>
      </c>
      <c r="F42" s="7">
        <v>1301</v>
      </c>
      <c r="G42" s="8"/>
      <c r="H42" s="8">
        <f t="shared" si="0"/>
        <v>1301</v>
      </c>
      <c r="I42" s="9">
        <v>1</v>
      </c>
    </row>
    <row r="43" spans="1:9" s="6" customFormat="1" ht="15" x14ac:dyDescent="0.25">
      <c r="A43" s="6" t="s">
        <v>44</v>
      </c>
      <c r="B43" s="7">
        <v>689</v>
      </c>
      <c r="C43" s="7">
        <v>28</v>
      </c>
      <c r="D43" s="7">
        <v>2501</v>
      </c>
      <c r="E43" s="7">
        <v>984</v>
      </c>
      <c r="F43" s="7">
        <v>4202</v>
      </c>
      <c r="G43" s="8">
        <f>SUM(B43:F43)</f>
        <v>8404</v>
      </c>
      <c r="H43" s="6">
        <f t="shared" si="0"/>
        <v>4202</v>
      </c>
      <c r="I43" s="9">
        <v>1</v>
      </c>
    </row>
    <row r="44" spans="1:9" s="6" customFormat="1" ht="15" x14ac:dyDescent="0.25">
      <c r="A44" s="6" t="s">
        <v>45</v>
      </c>
      <c r="B44" s="7">
        <v>4493</v>
      </c>
      <c r="C44" s="7">
        <v>162</v>
      </c>
      <c r="D44" s="7">
        <v>11053</v>
      </c>
      <c r="E44" s="7">
        <v>6053</v>
      </c>
      <c r="F44" s="7">
        <v>21761</v>
      </c>
      <c r="G44" s="8"/>
      <c r="H44" s="6">
        <f t="shared" si="0"/>
        <v>21761</v>
      </c>
      <c r="I44" s="9">
        <v>1</v>
      </c>
    </row>
    <row r="46" spans="1:9" s="1" customFormat="1" x14ac:dyDescent="0.25">
      <c r="A46" s="5" t="s">
        <v>0</v>
      </c>
      <c r="B46" s="13" t="s">
        <v>1</v>
      </c>
      <c r="C46" s="13" t="s">
        <v>2</v>
      </c>
      <c r="D46" s="13" t="s">
        <v>3</v>
      </c>
      <c r="E46" s="13" t="s">
        <v>4</v>
      </c>
      <c r="F46" s="13" t="s">
        <v>5</v>
      </c>
      <c r="I46" s="2"/>
    </row>
    <row r="48" spans="1:9" s="1" customFormat="1" x14ac:dyDescent="0.25">
      <c r="A48" s="1" t="s">
        <v>46</v>
      </c>
      <c r="B48" s="4">
        <v>282</v>
      </c>
      <c r="C48" s="4">
        <v>4</v>
      </c>
      <c r="D48" s="4">
        <v>1521</v>
      </c>
      <c r="E48" s="4">
        <v>576</v>
      </c>
      <c r="F48" s="4">
        <v>2383</v>
      </c>
      <c r="G48" s="3"/>
      <c r="H48" s="6">
        <f t="shared" ref="H48:H88" si="1">SUM(B48:E48)</f>
        <v>2383</v>
      </c>
      <c r="I48" s="2">
        <v>1</v>
      </c>
    </row>
    <row r="49" spans="1:9" s="6" customFormat="1" ht="15" x14ac:dyDescent="0.25">
      <c r="A49" s="6" t="s">
        <v>47</v>
      </c>
      <c r="B49" s="7">
        <v>188</v>
      </c>
      <c r="C49" s="7">
        <v>0</v>
      </c>
      <c r="D49" s="7">
        <v>996</v>
      </c>
      <c r="E49" s="7">
        <v>220</v>
      </c>
      <c r="F49" s="7">
        <v>1404</v>
      </c>
      <c r="G49" s="8"/>
      <c r="H49" s="6">
        <f t="shared" si="1"/>
        <v>1404</v>
      </c>
      <c r="I49" s="9">
        <v>1</v>
      </c>
    </row>
    <row r="50" spans="1:9" s="6" customFormat="1" ht="15" x14ac:dyDescent="0.25">
      <c r="A50" s="6" t="s">
        <v>48</v>
      </c>
      <c r="B50" s="7">
        <v>1884</v>
      </c>
      <c r="C50" s="7">
        <v>49</v>
      </c>
      <c r="D50" s="7">
        <v>4175</v>
      </c>
      <c r="E50" s="7">
        <v>2426</v>
      </c>
      <c r="F50" s="7">
        <v>8534</v>
      </c>
      <c r="G50" s="8"/>
      <c r="H50" s="6">
        <f t="shared" si="1"/>
        <v>8534</v>
      </c>
      <c r="I50" s="9">
        <v>1</v>
      </c>
    </row>
    <row r="51" spans="1:9" s="6" customFormat="1" ht="15" x14ac:dyDescent="0.25">
      <c r="A51" s="6" t="s">
        <v>49</v>
      </c>
      <c r="B51" s="7">
        <v>2916</v>
      </c>
      <c r="C51" s="7">
        <v>96</v>
      </c>
      <c r="D51" s="7">
        <v>6062</v>
      </c>
      <c r="E51" s="7">
        <v>4206</v>
      </c>
      <c r="F51" s="7">
        <v>13280</v>
      </c>
      <c r="G51" s="8"/>
      <c r="H51" s="6">
        <f t="shared" si="1"/>
        <v>13280</v>
      </c>
      <c r="I51" s="9">
        <v>1</v>
      </c>
    </row>
    <row r="52" spans="1:9" s="6" customFormat="1" ht="15" x14ac:dyDescent="0.25">
      <c r="A52" s="6" t="s">
        <v>50</v>
      </c>
      <c r="B52" s="7">
        <v>244</v>
      </c>
      <c r="C52" s="7">
        <v>15</v>
      </c>
      <c r="D52" s="7">
        <v>1441</v>
      </c>
      <c r="E52" s="7">
        <v>459</v>
      </c>
      <c r="F52" s="7">
        <v>2159</v>
      </c>
      <c r="G52" s="8"/>
      <c r="H52" s="6">
        <f t="shared" si="1"/>
        <v>2159</v>
      </c>
      <c r="I52" s="9">
        <v>1</v>
      </c>
    </row>
    <row r="53" spans="1:9" s="6" customFormat="1" ht="15" x14ac:dyDescent="0.25">
      <c r="A53" s="6" t="s">
        <v>51</v>
      </c>
      <c r="B53" s="7">
        <v>99847</v>
      </c>
      <c r="C53" s="7">
        <v>4117</v>
      </c>
      <c r="D53" s="7">
        <v>184616</v>
      </c>
      <c r="E53" s="7">
        <v>118970</v>
      </c>
      <c r="F53" s="7">
        <v>407550</v>
      </c>
      <c r="G53" s="8"/>
      <c r="H53" s="6">
        <f t="shared" si="1"/>
        <v>407550</v>
      </c>
      <c r="I53" s="9">
        <v>1</v>
      </c>
    </row>
    <row r="54" spans="1:9" s="6" customFormat="1" ht="15" x14ac:dyDescent="0.25">
      <c r="A54" s="6" t="s">
        <v>52</v>
      </c>
      <c r="B54" s="7">
        <v>281</v>
      </c>
      <c r="C54" s="7">
        <v>8</v>
      </c>
      <c r="D54" s="7">
        <v>1376</v>
      </c>
      <c r="E54" s="7">
        <v>492</v>
      </c>
      <c r="F54" s="7">
        <v>2157</v>
      </c>
      <c r="G54" s="8"/>
      <c r="H54" s="6">
        <f t="shared" si="1"/>
        <v>2157</v>
      </c>
      <c r="I54" s="9">
        <v>1</v>
      </c>
    </row>
    <row r="55" spans="1:9" s="6" customFormat="1" ht="15" x14ac:dyDescent="0.25">
      <c r="A55" s="6" t="s">
        <v>53</v>
      </c>
      <c r="B55" s="7">
        <v>888</v>
      </c>
      <c r="C55" s="7">
        <v>33</v>
      </c>
      <c r="D55" s="7">
        <v>3036</v>
      </c>
      <c r="E55" s="7">
        <v>1321</v>
      </c>
      <c r="F55" s="7">
        <v>5278</v>
      </c>
      <c r="G55" s="8"/>
      <c r="H55" s="6">
        <f t="shared" si="1"/>
        <v>5278</v>
      </c>
      <c r="I55" s="9">
        <v>1</v>
      </c>
    </row>
    <row r="56" spans="1:9" s="6" customFormat="1" ht="15" x14ac:dyDescent="0.25">
      <c r="A56" s="6" t="s">
        <v>54</v>
      </c>
      <c r="B56" s="7">
        <v>177</v>
      </c>
      <c r="C56" s="7">
        <v>6</v>
      </c>
      <c r="D56" s="7">
        <v>1023</v>
      </c>
      <c r="E56" s="7">
        <v>219</v>
      </c>
      <c r="F56" s="7">
        <v>1425</v>
      </c>
      <c r="G56" s="8"/>
      <c r="H56" s="6">
        <f t="shared" si="1"/>
        <v>1425</v>
      </c>
      <c r="I56" s="9">
        <v>1</v>
      </c>
    </row>
    <row r="57" spans="1:9" s="6" customFormat="1" ht="15" x14ac:dyDescent="0.25">
      <c r="A57" s="6" t="s">
        <v>55</v>
      </c>
      <c r="B57" s="7">
        <v>3909</v>
      </c>
      <c r="C57" s="7">
        <v>127</v>
      </c>
      <c r="D57" s="7">
        <v>5972</v>
      </c>
      <c r="E57" s="7">
        <v>6122</v>
      </c>
      <c r="F57" s="7">
        <v>16130</v>
      </c>
      <c r="G57" s="8"/>
      <c r="H57" s="6">
        <f t="shared" si="1"/>
        <v>16130</v>
      </c>
      <c r="I57" s="9">
        <v>1</v>
      </c>
    </row>
    <row r="58" spans="1:9" s="6" customFormat="1" ht="15" x14ac:dyDescent="0.25">
      <c r="A58" s="6" t="s">
        <v>56</v>
      </c>
      <c r="B58" s="7">
        <v>154</v>
      </c>
      <c r="C58" s="7">
        <v>10</v>
      </c>
      <c r="D58" s="7">
        <v>945</v>
      </c>
      <c r="E58" s="7">
        <v>212</v>
      </c>
      <c r="F58" s="7">
        <v>1321</v>
      </c>
      <c r="G58" s="8"/>
      <c r="H58" s="6">
        <f t="shared" si="1"/>
        <v>1321</v>
      </c>
      <c r="I58" s="9">
        <v>1</v>
      </c>
    </row>
    <row r="59" spans="1:9" s="6" customFormat="1" ht="15" x14ac:dyDescent="0.25">
      <c r="A59" s="6" t="s">
        <v>57</v>
      </c>
      <c r="B59" s="7">
        <v>13089</v>
      </c>
      <c r="C59" s="7">
        <v>451</v>
      </c>
      <c r="D59" s="7">
        <v>19421</v>
      </c>
      <c r="E59" s="7">
        <v>17833</v>
      </c>
      <c r="F59" s="7">
        <v>50794</v>
      </c>
      <c r="G59" s="8"/>
      <c r="H59" s="6">
        <f t="shared" si="1"/>
        <v>50794</v>
      </c>
      <c r="I59" s="9">
        <v>1</v>
      </c>
    </row>
    <row r="60" spans="1:9" s="6" customFormat="1" ht="15" x14ac:dyDescent="0.25">
      <c r="A60" s="6" t="s">
        <v>58</v>
      </c>
      <c r="B60" s="7">
        <v>251</v>
      </c>
      <c r="C60" s="7">
        <v>27</v>
      </c>
      <c r="D60" s="7">
        <v>1476</v>
      </c>
      <c r="E60" s="7">
        <v>423</v>
      </c>
      <c r="F60" s="7">
        <v>2177</v>
      </c>
      <c r="G60" s="8"/>
      <c r="H60" s="6">
        <f t="shared" si="1"/>
        <v>2177</v>
      </c>
      <c r="I60" s="9">
        <v>1</v>
      </c>
    </row>
    <row r="61" spans="1:9" s="6" customFormat="1" ht="15" x14ac:dyDescent="0.25">
      <c r="A61" s="6" t="s">
        <v>59</v>
      </c>
      <c r="B61" s="7">
        <v>1206</v>
      </c>
      <c r="C61" s="7">
        <v>55</v>
      </c>
      <c r="D61" s="7">
        <v>3829</v>
      </c>
      <c r="E61" s="7">
        <v>1723</v>
      </c>
      <c r="F61" s="7">
        <v>6813</v>
      </c>
      <c r="G61" s="8"/>
      <c r="H61" s="6">
        <f t="shared" si="1"/>
        <v>6813</v>
      </c>
      <c r="I61" s="9">
        <v>1</v>
      </c>
    </row>
    <row r="62" spans="1:9" s="6" customFormat="1" ht="15" x14ac:dyDescent="0.25">
      <c r="A62" s="6" t="s">
        <v>60</v>
      </c>
      <c r="B62" s="7">
        <v>208</v>
      </c>
      <c r="C62" s="7">
        <v>8</v>
      </c>
      <c r="D62" s="7">
        <v>1361</v>
      </c>
      <c r="E62" s="7">
        <v>279</v>
      </c>
      <c r="F62" s="7">
        <v>1856</v>
      </c>
      <c r="G62" s="8"/>
      <c r="H62" s="6">
        <f t="shared" si="1"/>
        <v>1856</v>
      </c>
      <c r="I62" s="9">
        <v>1</v>
      </c>
    </row>
    <row r="63" spans="1:9" s="6" customFormat="1" ht="15" x14ac:dyDescent="0.25">
      <c r="A63" s="6" t="s">
        <v>61</v>
      </c>
      <c r="B63" s="7">
        <v>4981</v>
      </c>
      <c r="C63" s="7">
        <v>172</v>
      </c>
      <c r="D63" s="7">
        <v>7746</v>
      </c>
      <c r="E63" s="7">
        <v>6973</v>
      </c>
      <c r="F63" s="7">
        <v>19872</v>
      </c>
      <c r="G63" s="8"/>
      <c r="H63" s="6">
        <f t="shared" si="1"/>
        <v>19872</v>
      </c>
      <c r="I63" s="9">
        <v>1</v>
      </c>
    </row>
    <row r="64" spans="1:9" s="6" customFormat="1" ht="15" x14ac:dyDescent="0.25">
      <c r="A64" s="6" t="s">
        <v>62</v>
      </c>
      <c r="B64" s="7">
        <v>1138</v>
      </c>
      <c r="C64" s="7">
        <v>42</v>
      </c>
      <c r="D64" s="7">
        <v>4859</v>
      </c>
      <c r="E64" s="7">
        <v>1872</v>
      </c>
      <c r="F64" s="7">
        <v>7911</v>
      </c>
      <c r="G64" s="8"/>
      <c r="H64" s="6">
        <f t="shared" si="1"/>
        <v>7911</v>
      </c>
      <c r="I64" s="9">
        <v>1</v>
      </c>
    </row>
    <row r="65" spans="1:9" s="6" customFormat="1" ht="15" x14ac:dyDescent="0.25">
      <c r="A65" s="6" t="s">
        <v>63</v>
      </c>
      <c r="B65" s="7">
        <v>1485</v>
      </c>
      <c r="C65" s="7">
        <v>25</v>
      </c>
      <c r="D65" s="7">
        <v>3333</v>
      </c>
      <c r="E65" s="7">
        <v>1625</v>
      </c>
      <c r="F65" s="7">
        <v>6468</v>
      </c>
      <c r="G65" s="8"/>
      <c r="H65" s="6">
        <f t="shared" si="1"/>
        <v>6468</v>
      </c>
      <c r="I65" s="9">
        <v>1</v>
      </c>
    </row>
    <row r="66" spans="1:9" s="6" customFormat="1" ht="15" x14ac:dyDescent="0.25">
      <c r="A66" s="6" t="s">
        <v>64</v>
      </c>
      <c r="B66" s="7">
        <v>2823</v>
      </c>
      <c r="C66" s="7">
        <v>141</v>
      </c>
      <c r="D66" s="7">
        <v>10134</v>
      </c>
      <c r="E66" s="7">
        <v>3970</v>
      </c>
      <c r="F66" s="7">
        <v>17068</v>
      </c>
      <c r="G66" s="8"/>
      <c r="H66" s="6">
        <f t="shared" si="1"/>
        <v>17068</v>
      </c>
      <c r="I66" s="9">
        <v>1</v>
      </c>
    </row>
    <row r="67" spans="1:9" s="6" customFormat="1" ht="15" x14ac:dyDescent="0.25">
      <c r="A67" s="6" t="s">
        <v>65</v>
      </c>
      <c r="B67" s="7">
        <v>362</v>
      </c>
      <c r="C67" s="7">
        <v>19</v>
      </c>
      <c r="D67" s="7">
        <v>2210</v>
      </c>
      <c r="E67" s="7">
        <v>646</v>
      </c>
      <c r="F67" s="7">
        <v>3237</v>
      </c>
      <c r="G67" s="8"/>
      <c r="H67" s="6">
        <f t="shared" si="1"/>
        <v>3237</v>
      </c>
      <c r="I67" s="9">
        <v>1</v>
      </c>
    </row>
    <row r="68" spans="1:9" s="6" customFormat="1" ht="15" x14ac:dyDescent="0.25">
      <c r="A68" s="6" t="s">
        <v>66</v>
      </c>
      <c r="B68" s="7">
        <v>4496</v>
      </c>
      <c r="C68" s="7">
        <v>193</v>
      </c>
      <c r="D68" s="7">
        <v>10528</v>
      </c>
      <c r="E68" s="7">
        <v>6842</v>
      </c>
      <c r="F68" s="7">
        <v>22059</v>
      </c>
      <c r="G68" s="8"/>
      <c r="H68" s="6">
        <f t="shared" si="1"/>
        <v>22059</v>
      </c>
      <c r="I68" s="9">
        <v>1</v>
      </c>
    </row>
    <row r="69" spans="1:9" s="6" customFormat="1" ht="15" x14ac:dyDescent="0.25">
      <c r="A69" s="6" t="s">
        <v>67</v>
      </c>
      <c r="B69" s="7">
        <v>633</v>
      </c>
      <c r="C69" s="7">
        <v>11</v>
      </c>
      <c r="D69" s="7">
        <v>2633</v>
      </c>
      <c r="E69" s="7">
        <v>886</v>
      </c>
      <c r="F69" s="7">
        <v>4163</v>
      </c>
      <c r="G69" s="8"/>
      <c r="H69" s="6">
        <f t="shared" si="1"/>
        <v>4163</v>
      </c>
      <c r="I69" s="9">
        <v>1</v>
      </c>
    </row>
    <row r="70" spans="1:9" s="6" customFormat="1" ht="15" x14ac:dyDescent="0.25">
      <c r="A70" s="6" t="s">
        <v>68</v>
      </c>
      <c r="B70" s="7">
        <v>4455</v>
      </c>
      <c r="C70" s="7">
        <v>168</v>
      </c>
      <c r="D70" s="7">
        <v>10300</v>
      </c>
      <c r="E70" s="7">
        <v>4650</v>
      </c>
      <c r="F70" s="7">
        <v>19573</v>
      </c>
      <c r="G70" s="8"/>
      <c r="H70" s="6">
        <f t="shared" si="1"/>
        <v>19573</v>
      </c>
      <c r="I70" s="9">
        <v>1</v>
      </c>
    </row>
    <row r="71" spans="1:9" s="6" customFormat="1" ht="15" x14ac:dyDescent="0.25">
      <c r="A71" s="6" t="s">
        <v>69</v>
      </c>
      <c r="B71" s="7">
        <v>713</v>
      </c>
      <c r="C71" s="7">
        <v>31</v>
      </c>
      <c r="D71" s="7">
        <v>2193</v>
      </c>
      <c r="E71" s="7">
        <v>931</v>
      </c>
      <c r="F71" s="7">
        <v>3868</v>
      </c>
      <c r="G71" s="8"/>
      <c r="H71" s="6">
        <f t="shared" si="1"/>
        <v>3868</v>
      </c>
      <c r="I71" s="9">
        <v>1</v>
      </c>
    </row>
    <row r="72" spans="1:9" s="6" customFormat="1" ht="15" x14ac:dyDescent="0.25">
      <c r="A72" s="6" t="s">
        <v>70</v>
      </c>
      <c r="B72" s="7">
        <v>264</v>
      </c>
      <c r="C72" s="7">
        <v>15</v>
      </c>
      <c r="D72" s="7">
        <v>1356</v>
      </c>
      <c r="E72" s="7">
        <v>322</v>
      </c>
      <c r="F72" s="7">
        <v>1957</v>
      </c>
      <c r="G72" s="8"/>
      <c r="H72" s="6">
        <f t="shared" si="1"/>
        <v>1957</v>
      </c>
      <c r="I72" s="9">
        <v>1</v>
      </c>
    </row>
    <row r="73" spans="1:9" s="6" customFormat="1" ht="15" x14ac:dyDescent="0.25">
      <c r="A73" s="6" t="s">
        <v>71</v>
      </c>
      <c r="B73" s="7">
        <v>1523</v>
      </c>
      <c r="C73" s="7">
        <v>38</v>
      </c>
      <c r="D73" s="7">
        <v>3872</v>
      </c>
      <c r="E73" s="7">
        <v>1885</v>
      </c>
      <c r="F73" s="7">
        <v>7318</v>
      </c>
      <c r="G73" s="8"/>
      <c r="H73" s="6">
        <f t="shared" si="1"/>
        <v>7318</v>
      </c>
      <c r="I73" s="9">
        <v>1</v>
      </c>
    </row>
    <row r="74" spans="1:9" s="6" customFormat="1" ht="15" x14ac:dyDescent="0.25">
      <c r="A74" s="6" t="s">
        <v>72</v>
      </c>
      <c r="B74" s="7">
        <v>2356</v>
      </c>
      <c r="C74" s="7">
        <v>107</v>
      </c>
      <c r="D74" s="7">
        <v>5253</v>
      </c>
      <c r="E74" s="7">
        <v>3752</v>
      </c>
      <c r="F74" s="7">
        <v>11468</v>
      </c>
      <c r="G74" s="8"/>
      <c r="H74" s="6">
        <f t="shared" si="1"/>
        <v>11468</v>
      </c>
      <c r="I74" s="9">
        <v>1</v>
      </c>
    </row>
    <row r="75" spans="1:9" s="6" customFormat="1" ht="15" x14ac:dyDescent="0.25">
      <c r="A75" s="6" t="s">
        <v>73</v>
      </c>
      <c r="B75" s="7">
        <v>303</v>
      </c>
      <c r="C75" s="7">
        <v>6</v>
      </c>
      <c r="D75" s="7">
        <v>1371</v>
      </c>
      <c r="E75" s="7">
        <v>308</v>
      </c>
      <c r="F75" s="7">
        <v>1988</v>
      </c>
      <c r="G75" s="8"/>
      <c r="H75" s="6">
        <f t="shared" si="1"/>
        <v>1988</v>
      </c>
      <c r="I75" s="9">
        <v>1</v>
      </c>
    </row>
    <row r="76" spans="1:9" s="6" customFormat="1" ht="15" x14ac:dyDescent="0.25">
      <c r="A76" s="6" t="s">
        <v>74</v>
      </c>
      <c r="B76" s="7">
        <v>412</v>
      </c>
      <c r="C76" s="7">
        <v>11</v>
      </c>
      <c r="D76" s="7">
        <v>2226</v>
      </c>
      <c r="E76" s="7">
        <v>718</v>
      </c>
      <c r="F76" s="7">
        <v>3367</v>
      </c>
      <c r="G76" s="8"/>
      <c r="H76" s="6">
        <f t="shared" si="1"/>
        <v>3367</v>
      </c>
      <c r="I76" s="9">
        <v>1</v>
      </c>
    </row>
    <row r="77" spans="1:9" s="6" customFormat="1" ht="15" x14ac:dyDescent="0.25">
      <c r="A77" s="6" t="s">
        <v>75</v>
      </c>
      <c r="B77" s="7">
        <v>2245</v>
      </c>
      <c r="C77" s="7">
        <v>92</v>
      </c>
      <c r="D77" s="7">
        <v>5310</v>
      </c>
      <c r="E77" s="7">
        <v>3161</v>
      </c>
      <c r="F77" s="7">
        <v>10808</v>
      </c>
      <c r="G77" s="8"/>
      <c r="H77" s="6">
        <f t="shared" si="1"/>
        <v>10808</v>
      </c>
      <c r="I77" s="9">
        <v>1</v>
      </c>
    </row>
    <row r="78" spans="1:9" s="6" customFormat="1" ht="15" x14ac:dyDescent="0.25">
      <c r="A78" s="6" t="s">
        <v>76</v>
      </c>
      <c r="B78" s="7">
        <v>461</v>
      </c>
      <c r="C78" s="7">
        <v>14</v>
      </c>
      <c r="D78" s="7">
        <v>1654</v>
      </c>
      <c r="E78" s="7">
        <v>615</v>
      </c>
      <c r="F78" s="7">
        <v>2744</v>
      </c>
      <c r="G78" s="8"/>
      <c r="H78" s="6">
        <f t="shared" si="1"/>
        <v>2744</v>
      </c>
      <c r="I78" s="9">
        <v>1</v>
      </c>
    </row>
    <row r="79" spans="1:9" s="6" customFormat="1" ht="15" x14ac:dyDescent="0.25">
      <c r="A79" s="6" t="s">
        <v>77</v>
      </c>
      <c r="B79" s="7">
        <v>518</v>
      </c>
      <c r="C79" s="7">
        <v>38</v>
      </c>
      <c r="D79" s="7">
        <v>2734</v>
      </c>
      <c r="E79" s="7">
        <v>1072</v>
      </c>
      <c r="F79" s="7">
        <v>4362</v>
      </c>
      <c r="G79" s="8"/>
      <c r="H79" s="6">
        <f t="shared" si="1"/>
        <v>4362</v>
      </c>
      <c r="I79" s="9">
        <v>1</v>
      </c>
    </row>
    <row r="80" spans="1:9" s="6" customFormat="1" ht="15" x14ac:dyDescent="0.25">
      <c r="A80" s="6" t="s">
        <v>78</v>
      </c>
      <c r="B80" s="7">
        <v>746</v>
      </c>
      <c r="C80" s="7">
        <v>22</v>
      </c>
      <c r="D80" s="7">
        <v>2362</v>
      </c>
      <c r="E80" s="7">
        <v>765</v>
      </c>
      <c r="F80" s="7">
        <v>3895</v>
      </c>
      <c r="G80" s="8"/>
      <c r="H80" s="6">
        <f t="shared" si="1"/>
        <v>3895</v>
      </c>
      <c r="I80" s="9">
        <v>1</v>
      </c>
    </row>
    <row r="81" spans="1:9" s="6" customFormat="1" ht="15" x14ac:dyDescent="0.25">
      <c r="A81" s="6" t="s">
        <v>79</v>
      </c>
      <c r="B81" s="7">
        <v>351</v>
      </c>
      <c r="C81" s="7">
        <v>12</v>
      </c>
      <c r="D81" s="7">
        <v>2718</v>
      </c>
      <c r="E81" s="7">
        <v>532</v>
      </c>
      <c r="F81" s="7">
        <v>3613</v>
      </c>
      <c r="G81" s="8"/>
      <c r="H81" s="6">
        <f t="shared" si="1"/>
        <v>3613</v>
      </c>
      <c r="I81" s="9">
        <v>1</v>
      </c>
    </row>
    <row r="82" spans="1:9" s="6" customFormat="1" ht="15" x14ac:dyDescent="0.25">
      <c r="A82" s="6" t="s">
        <v>80</v>
      </c>
      <c r="B82" s="7">
        <v>2057</v>
      </c>
      <c r="C82" s="7">
        <v>104</v>
      </c>
      <c r="D82" s="7">
        <v>8927</v>
      </c>
      <c r="E82" s="7">
        <v>3293</v>
      </c>
      <c r="F82" s="7">
        <v>14381</v>
      </c>
      <c r="G82" s="8"/>
      <c r="H82" s="6">
        <f t="shared" si="1"/>
        <v>14381</v>
      </c>
      <c r="I82" s="9">
        <v>1</v>
      </c>
    </row>
    <row r="83" spans="1:9" s="6" customFormat="1" ht="15" x14ac:dyDescent="0.25">
      <c r="A83" s="6" t="s">
        <v>81</v>
      </c>
      <c r="B83" s="7">
        <v>963</v>
      </c>
      <c r="C83" s="7">
        <v>50</v>
      </c>
      <c r="D83" s="7">
        <v>3780</v>
      </c>
      <c r="E83" s="7">
        <v>1107</v>
      </c>
      <c r="F83" s="7">
        <v>5900</v>
      </c>
      <c r="G83" s="8"/>
      <c r="H83" s="6">
        <f t="shared" si="1"/>
        <v>5900</v>
      </c>
      <c r="I83" s="9">
        <v>1</v>
      </c>
    </row>
    <row r="84" spans="1:9" s="6" customFormat="1" ht="15" x14ac:dyDescent="0.25">
      <c r="A84" s="6" t="s">
        <v>82</v>
      </c>
      <c r="B84" s="7">
        <v>236</v>
      </c>
      <c r="C84" s="7">
        <v>10</v>
      </c>
      <c r="D84" s="7">
        <v>1514</v>
      </c>
      <c r="E84" s="7">
        <v>351</v>
      </c>
      <c r="F84" s="7">
        <v>2111</v>
      </c>
      <c r="G84" s="8"/>
      <c r="H84" s="6">
        <f t="shared" si="1"/>
        <v>2111</v>
      </c>
      <c r="I84" s="9">
        <v>1</v>
      </c>
    </row>
    <row r="85" spans="1:9" s="6" customFormat="1" ht="15" x14ac:dyDescent="0.25">
      <c r="A85" s="6" t="s">
        <v>83</v>
      </c>
      <c r="B85" s="7">
        <v>9278</v>
      </c>
      <c r="C85" s="7">
        <v>331</v>
      </c>
      <c r="D85" s="7">
        <v>19703</v>
      </c>
      <c r="E85" s="7">
        <v>11823</v>
      </c>
      <c r="F85" s="7">
        <v>41135</v>
      </c>
      <c r="G85" s="8"/>
      <c r="H85" s="6">
        <f t="shared" si="1"/>
        <v>41135</v>
      </c>
      <c r="I85" s="9">
        <v>1</v>
      </c>
    </row>
    <row r="86" spans="1:9" s="6" customFormat="1" ht="15" x14ac:dyDescent="0.25">
      <c r="A86" s="6" t="s">
        <v>84</v>
      </c>
      <c r="B86" s="7">
        <v>500</v>
      </c>
      <c r="C86" s="7">
        <v>13</v>
      </c>
      <c r="D86" s="7">
        <v>2540</v>
      </c>
      <c r="E86" s="7">
        <v>647</v>
      </c>
      <c r="F86" s="7">
        <v>3700</v>
      </c>
      <c r="G86" s="8"/>
      <c r="H86" s="6">
        <f t="shared" si="1"/>
        <v>3700</v>
      </c>
      <c r="I86" s="9">
        <v>1</v>
      </c>
    </row>
    <row r="87" spans="1:9" s="6" customFormat="1" ht="15" x14ac:dyDescent="0.25">
      <c r="A87" s="6" t="s">
        <v>85</v>
      </c>
      <c r="B87" s="7">
        <v>1009</v>
      </c>
      <c r="C87" s="7">
        <v>51</v>
      </c>
      <c r="D87" s="7">
        <v>3427</v>
      </c>
      <c r="E87" s="7">
        <v>1493</v>
      </c>
      <c r="F87" s="7">
        <v>5980</v>
      </c>
      <c r="G87" s="8"/>
      <c r="H87" s="6">
        <f t="shared" si="1"/>
        <v>5980</v>
      </c>
      <c r="I87" s="9">
        <v>1</v>
      </c>
    </row>
    <row r="88" spans="1:9" s="6" customFormat="1" ht="15" x14ac:dyDescent="0.25">
      <c r="A88" s="6" t="s">
        <v>86</v>
      </c>
      <c r="B88" s="7">
        <v>8343</v>
      </c>
      <c r="C88" s="7">
        <v>399</v>
      </c>
      <c r="D88" s="7">
        <v>14495</v>
      </c>
      <c r="E88" s="7">
        <v>10680</v>
      </c>
      <c r="F88" s="7">
        <v>33917</v>
      </c>
      <c r="G88" s="8"/>
      <c r="H88" s="6">
        <f t="shared" si="1"/>
        <v>33917</v>
      </c>
      <c r="I88" s="9">
        <v>1</v>
      </c>
    </row>
    <row r="89" spans="1:9" s="6" customFormat="1" ht="15" x14ac:dyDescent="0.25">
      <c r="B89" s="7"/>
      <c r="C89" s="7"/>
      <c r="D89" s="7"/>
      <c r="E89" s="7"/>
      <c r="F89" s="7"/>
      <c r="G89" s="8"/>
      <c r="I89" s="9"/>
    </row>
    <row r="90" spans="1:9" s="1" customFormat="1" x14ac:dyDescent="0.25">
      <c r="A90" s="5" t="s">
        <v>0</v>
      </c>
      <c r="B90" s="13" t="s">
        <v>1</v>
      </c>
      <c r="C90" s="13" t="s">
        <v>2</v>
      </c>
      <c r="D90" s="13" t="s">
        <v>3</v>
      </c>
      <c r="E90" s="13" t="s">
        <v>4</v>
      </c>
      <c r="F90" s="13" t="s">
        <v>5</v>
      </c>
      <c r="I90" s="2"/>
    </row>
    <row r="91" spans="1:9" x14ac:dyDescent="0.25">
      <c r="A91" s="14"/>
      <c r="B91" s="15"/>
      <c r="C91" s="15"/>
      <c r="D91" s="15"/>
      <c r="E91" s="15"/>
      <c r="F91" s="15"/>
    </row>
    <row r="92" spans="1:9" s="6" customFormat="1" ht="15" x14ac:dyDescent="0.25">
      <c r="A92" s="6" t="s">
        <v>87</v>
      </c>
      <c r="B92" s="7">
        <v>377</v>
      </c>
      <c r="C92" s="7">
        <v>8</v>
      </c>
      <c r="D92" s="7">
        <v>2437</v>
      </c>
      <c r="E92" s="7">
        <v>603</v>
      </c>
      <c r="F92" s="7">
        <v>3425</v>
      </c>
      <c r="G92" s="8"/>
      <c r="H92" s="6">
        <f t="shared" ref="H92:H115" si="2">SUM(B92:E92)</f>
        <v>3425</v>
      </c>
      <c r="I92" s="9">
        <v>1</v>
      </c>
    </row>
    <row r="93" spans="1:9" s="6" customFormat="1" ht="15" x14ac:dyDescent="0.25">
      <c r="A93" s="6" t="s">
        <v>88</v>
      </c>
      <c r="B93" s="7">
        <v>346</v>
      </c>
      <c r="C93" s="7">
        <v>12</v>
      </c>
      <c r="D93" s="7">
        <v>1384</v>
      </c>
      <c r="E93" s="7">
        <v>376</v>
      </c>
      <c r="F93" s="7">
        <v>2118</v>
      </c>
      <c r="G93" s="8"/>
      <c r="H93" s="6">
        <f t="shared" si="2"/>
        <v>2118</v>
      </c>
      <c r="I93" s="9">
        <v>1</v>
      </c>
    </row>
    <row r="94" spans="1:9" s="6" customFormat="1" ht="15" x14ac:dyDescent="0.25">
      <c r="A94" s="6" t="s">
        <v>89</v>
      </c>
      <c r="B94" s="7">
        <v>708</v>
      </c>
      <c r="C94" s="7">
        <v>26</v>
      </c>
      <c r="D94" s="7">
        <v>2972</v>
      </c>
      <c r="E94" s="7">
        <v>772</v>
      </c>
      <c r="F94" s="7">
        <v>4478</v>
      </c>
      <c r="G94" s="8"/>
      <c r="H94" s="6">
        <f t="shared" si="2"/>
        <v>4478</v>
      </c>
      <c r="I94" s="9">
        <v>1</v>
      </c>
    </row>
    <row r="95" spans="1:9" s="6" customFormat="1" ht="15" x14ac:dyDescent="0.25">
      <c r="A95" s="6" t="s">
        <v>90</v>
      </c>
      <c r="B95" s="7">
        <v>6900</v>
      </c>
      <c r="C95" s="7">
        <v>340</v>
      </c>
      <c r="D95" s="7">
        <v>16345</v>
      </c>
      <c r="E95" s="7">
        <v>11829</v>
      </c>
      <c r="F95" s="7">
        <v>35414</v>
      </c>
      <c r="G95" s="8"/>
      <c r="H95" s="6">
        <f t="shared" si="2"/>
        <v>35414</v>
      </c>
      <c r="I95" s="9">
        <v>1</v>
      </c>
    </row>
    <row r="96" spans="1:9" s="6" customFormat="1" ht="15" x14ac:dyDescent="0.25">
      <c r="A96" s="6" t="s">
        <v>91</v>
      </c>
      <c r="B96" s="7">
        <v>296</v>
      </c>
      <c r="C96" s="7">
        <v>15</v>
      </c>
      <c r="D96" s="7">
        <v>2273</v>
      </c>
      <c r="E96" s="7">
        <v>690</v>
      </c>
      <c r="F96" s="7">
        <v>3274</v>
      </c>
      <c r="G96" s="8"/>
      <c r="H96" s="6">
        <f t="shared" si="2"/>
        <v>3274</v>
      </c>
      <c r="I96" s="9">
        <v>1</v>
      </c>
    </row>
    <row r="97" spans="1:9" s="6" customFormat="1" ht="15" x14ac:dyDescent="0.25">
      <c r="A97" s="6" t="s">
        <v>92</v>
      </c>
      <c r="B97" s="7">
        <v>71887</v>
      </c>
      <c r="C97" s="7">
        <v>2488</v>
      </c>
      <c r="D97" s="7">
        <v>116228</v>
      </c>
      <c r="E97" s="7">
        <v>102510</v>
      </c>
      <c r="F97" s="7">
        <v>293113</v>
      </c>
      <c r="G97" s="8"/>
      <c r="H97" s="6">
        <f t="shared" si="2"/>
        <v>293113</v>
      </c>
      <c r="I97" s="9">
        <v>1</v>
      </c>
    </row>
    <row r="98" spans="1:9" s="6" customFormat="1" ht="15" x14ac:dyDescent="0.25">
      <c r="A98" s="6" t="s">
        <v>93</v>
      </c>
      <c r="B98" s="7">
        <v>2145</v>
      </c>
      <c r="C98" s="7">
        <v>106</v>
      </c>
      <c r="D98" s="7">
        <v>4854</v>
      </c>
      <c r="E98" s="7">
        <v>3390</v>
      </c>
      <c r="F98" s="7">
        <v>10495</v>
      </c>
      <c r="G98" s="8"/>
      <c r="H98" s="6">
        <f t="shared" si="2"/>
        <v>10495</v>
      </c>
      <c r="I98" s="9">
        <v>1</v>
      </c>
    </row>
    <row r="99" spans="1:9" s="6" customFormat="1" ht="15" x14ac:dyDescent="0.25">
      <c r="A99" s="6" t="s">
        <v>94</v>
      </c>
      <c r="B99" s="7">
        <v>35114</v>
      </c>
      <c r="C99" s="7">
        <v>886</v>
      </c>
      <c r="D99" s="7">
        <v>42304</v>
      </c>
      <c r="E99" s="7">
        <v>31427</v>
      </c>
      <c r="F99" s="7">
        <v>109731</v>
      </c>
      <c r="G99" s="8"/>
      <c r="H99" s="6">
        <f t="shared" si="2"/>
        <v>109731</v>
      </c>
      <c r="I99" s="9">
        <v>1</v>
      </c>
    </row>
    <row r="100" spans="1:9" s="6" customFormat="1" ht="15" x14ac:dyDescent="0.25">
      <c r="A100" s="6" t="s">
        <v>95</v>
      </c>
      <c r="B100" s="7">
        <v>293</v>
      </c>
      <c r="C100" s="7">
        <v>4</v>
      </c>
      <c r="D100" s="7">
        <v>1214</v>
      </c>
      <c r="E100" s="7">
        <v>324</v>
      </c>
      <c r="F100" s="7">
        <v>1835</v>
      </c>
      <c r="G100" s="8"/>
      <c r="H100" s="6">
        <f t="shared" si="2"/>
        <v>1835</v>
      </c>
      <c r="I100" s="9">
        <v>1</v>
      </c>
    </row>
    <row r="101" spans="1:9" s="6" customFormat="1" ht="15" x14ac:dyDescent="0.25">
      <c r="A101" s="6" t="s">
        <v>96</v>
      </c>
      <c r="B101" s="7">
        <v>490</v>
      </c>
      <c r="C101" s="7">
        <v>27</v>
      </c>
      <c r="D101" s="7">
        <v>2493</v>
      </c>
      <c r="E101" s="7">
        <v>860</v>
      </c>
      <c r="F101" s="7">
        <v>3870</v>
      </c>
      <c r="G101" s="8"/>
      <c r="H101" s="6">
        <f t="shared" si="2"/>
        <v>3870</v>
      </c>
      <c r="I101" s="9">
        <v>1</v>
      </c>
    </row>
    <row r="102" spans="1:9" s="6" customFormat="1" ht="15" x14ac:dyDescent="0.25">
      <c r="A102" s="6" t="s">
        <v>97</v>
      </c>
      <c r="B102" s="7">
        <v>401</v>
      </c>
      <c r="C102" s="7">
        <v>5</v>
      </c>
      <c r="D102" s="7">
        <v>2059</v>
      </c>
      <c r="E102" s="7">
        <v>432</v>
      </c>
      <c r="F102" s="7">
        <v>2897</v>
      </c>
      <c r="G102" s="8"/>
      <c r="H102" s="6">
        <f t="shared" si="2"/>
        <v>2897</v>
      </c>
      <c r="I102" s="9">
        <v>1</v>
      </c>
    </row>
    <row r="103" spans="1:9" s="6" customFormat="1" ht="15" x14ac:dyDescent="0.25">
      <c r="A103" s="6" t="s">
        <v>98</v>
      </c>
      <c r="B103" s="7">
        <v>367</v>
      </c>
      <c r="C103" s="7">
        <v>20</v>
      </c>
      <c r="D103" s="7">
        <v>1807</v>
      </c>
      <c r="E103" s="7">
        <v>472</v>
      </c>
      <c r="F103" s="7">
        <v>2666</v>
      </c>
      <c r="G103" s="8"/>
      <c r="H103" s="6">
        <f t="shared" si="2"/>
        <v>2666</v>
      </c>
      <c r="I103" s="9">
        <v>1</v>
      </c>
    </row>
    <row r="104" spans="1:9" s="6" customFormat="1" ht="15" x14ac:dyDescent="0.25">
      <c r="A104" s="6" t="s">
        <v>99</v>
      </c>
      <c r="B104" s="7">
        <v>196</v>
      </c>
      <c r="C104" s="7">
        <v>16</v>
      </c>
      <c r="D104" s="7">
        <v>785</v>
      </c>
      <c r="E104" s="7">
        <v>219</v>
      </c>
      <c r="F104" s="7">
        <v>1216</v>
      </c>
      <c r="G104" s="8"/>
      <c r="H104" s="6">
        <f t="shared" si="2"/>
        <v>1216</v>
      </c>
      <c r="I104" s="9">
        <v>1</v>
      </c>
    </row>
    <row r="105" spans="1:9" s="6" customFormat="1" ht="15" x14ac:dyDescent="0.25">
      <c r="A105" s="6" t="s">
        <v>100</v>
      </c>
      <c r="B105" s="7">
        <v>300</v>
      </c>
      <c r="C105" s="7">
        <v>21</v>
      </c>
      <c r="D105" s="7">
        <v>2260</v>
      </c>
      <c r="E105" s="7">
        <v>405</v>
      </c>
      <c r="F105" s="7">
        <v>2986</v>
      </c>
      <c r="G105" s="8"/>
      <c r="H105" s="6">
        <f t="shared" si="2"/>
        <v>2986</v>
      </c>
      <c r="I105" s="9">
        <v>1</v>
      </c>
    </row>
    <row r="106" spans="1:9" s="6" customFormat="1" ht="15" x14ac:dyDescent="0.25">
      <c r="A106" s="6" t="s">
        <v>101</v>
      </c>
      <c r="B106" s="7">
        <v>3423</v>
      </c>
      <c r="C106" s="7">
        <v>160</v>
      </c>
      <c r="D106" s="7">
        <v>7730</v>
      </c>
      <c r="E106" s="7">
        <v>5169</v>
      </c>
      <c r="F106" s="7">
        <v>16482</v>
      </c>
      <c r="G106" s="8"/>
      <c r="H106" s="6">
        <f t="shared" si="2"/>
        <v>16482</v>
      </c>
      <c r="I106" s="9">
        <v>1</v>
      </c>
    </row>
    <row r="107" spans="1:9" s="6" customFormat="1" ht="15" x14ac:dyDescent="0.25">
      <c r="A107" s="6" t="s">
        <v>102</v>
      </c>
      <c r="B107" s="7">
        <v>537</v>
      </c>
      <c r="C107" s="7">
        <v>24</v>
      </c>
      <c r="D107" s="7">
        <v>3059</v>
      </c>
      <c r="E107" s="7">
        <v>980</v>
      </c>
      <c r="F107" s="7">
        <v>4600</v>
      </c>
      <c r="G107" s="8"/>
      <c r="H107" s="6">
        <f t="shared" si="2"/>
        <v>4600</v>
      </c>
      <c r="I107" s="9">
        <v>1</v>
      </c>
    </row>
    <row r="108" spans="1:9" s="6" customFormat="1" ht="15" x14ac:dyDescent="0.25">
      <c r="A108" s="6" t="s">
        <v>103</v>
      </c>
      <c r="B108" s="7">
        <v>391</v>
      </c>
      <c r="C108" s="7">
        <v>13</v>
      </c>
      <c r="D108" s="7">
        <v>1271</v>
      </c>
      <c r="E108" s="7">
        <v>506</v>
      </c>
      <c r="F108" s="7">
        <v>2181</v>
      </c>
      <c r="G108" s="8"/>
      <c r="H108" s="6">
        <f t="shared" si="2"/>
        <v>2181</v>
      </c>
      <c r="I108" s="9">
        <v>1</v>
      </c>
    </row>
    <row r="109" spans="1:9" s="6" customFormat="1" ht="15" x14ac:dyDescent="0.25">
      <c r="A109" s="6" t="s">
        <v>104</v>
      </c>
      <c r="B109" s="7">
        <v>780</v>
      </c>
      <c r="C109" s="7">
        <v>32</v>
      </c>
      <c r="D109" s="7">
        <v>2961</v>
      </c>
      <c r="E109" s="7">
        <v>1002</v>
      </c>
      <c r="F109" s="7">
        <v>4775</v>
      </c>
      <c r="G109" s="8"/>
      <c r="H109" s="6">
        <f t="shared" si="2"/>
        <v>4775</v>
      </c>
      <c r="I109" s="9">
        <v>1</v>
      </c>
    </row>
    <row r="110" spans="1:9" s="6" customFormat="1" ht="15" x14ac:dyDescent="0.25">
      <c r="A110" s="6" t="s">
        <v>105</v>
      </c>
      <c r="B110" s="7">
        <v>68</v>
      </c>
      <c r="C110" s="7">
        <v>1</v>
      </c>
      <c r="D110" s="7">
        <v>859</v>
      </c>
      <c r="E110" s="7">
        <v>126</v>
      </c>
      <c r="F110" s="7">
        <v>1054</v>
      </c>
      <c r="G110" s="8"/>
      <c r="H110" s="6">
        <f t="shared" si="2"/>
        <v>1054</v>
      </c>
      <c r="I110" s="9">
        <v>1</v>
      </c>
    </row>
    <row r="111" spans="1:9" s="6" customFormat="1" ht="15" x14ac:dyDescent="0.25">
      <c r="A111" s="6" t="s">
        <v>106</v>
      </c>
      <c r="B111" s="7">
        <v>293</v>
      </c>
      <c r="C111" s="7">
        <v>10</v>
      </c>
      <c r="D111" s="7">
        <v>2729</v>
      </c>
      <c r="E111" s="7">
        <v>315</v>
      </c>
      <c r="F111" s="7">
        <v>3347</v>
      </c>
      <c r="G111" s="8"/>
      <c r="H111" s="6">
        <f t="shared" si="2"/>
        <v>3347</v>
      </c>
      <c r="I111" s="9">
        <v>1</v>
      </c>
    </row>
    <row r="112" spans="1:9" s="6" customFormat="1" ht="15" x14ac:dyDescent="0.25">
      <c r="A112" s="6" t="s">
        <v>107</v>
      </c>
      <c r="B112" s="7">
        <v>158</v>
      </c>
      <c r="C112" s="7">
        <v>8</v>
      </c>
      <c r="D112" s="7">
        <v>868</v>
      </c>
      <c r="E112" s="7">
        <v>332</v>
      </c>
      <c r="F112" s="7">
        <v>1366</v>
      </c>
      <c r="G112" s="8"/>
      <c r="H112" s="6">
        <f t="shared" si="2"/>
        <v>1366</v>
      </c>
      <c r="I112" s="9">
        <v>1</v>
      </c>
    </row>
    <row r="113" spans="1:9" s="6" customFormat="1" ht="15" x14ac:dyDescent="0.25">
      <c r="A113" s="6" t="s">
        <v>108</v>
      </c>
      <c r="B113" s="7">
        <v>692</v>
      </c>
      <c r="C113" s="7">
        <v>37</v>
      </c>
      <c r="D113" s="7">
        <v>3240</v>
      </c>
      <c r="E113" s="7">
        <v>974</v>
      </c>
      <c r="F113" s="7">
        <v>4943</v>
      </c>
      <c r="G113" s="8"/>
      <c r="H113" s="6">
        <f t="shared" si="2"/>
        <v>4943</v>
      </c>
      <c r="I113" s="9">
        <v>1</v>
      </c>
    </row>
    <row r="114" spans="1:9" s="6" customFormat="1" ht="15" x14ac:dyDescent="0.25">
      <c r="A114" s="6" t="s">
        <v>109</v>
      </c>
      <c r="B114" s="7">
        <v>347</v>
      </c>
      <c r="C114" s="7">
        <v>16</v>
      </c>
      <c r="D114" s="7">
        <v>1337</v>
      </c>
      <c r="E114" s="7">
        <v>546</v>
      </c>
      <c r="F114" s="7">
        <v>2246</v>
      </c>
      <c r="G114" s="8"/>
      <c r="H114" s="6">
        <f t="shared" si="2"/>
        <v>2246</v>
      </c>
      <c r="I114" s="9">
        <v>1</v>
      </c>
    </row>
    <row r="115" spans="1:9" s="6" customFormat="1" ht="15" x14ac:dyDescent="0.25">
      <c r="A115" s="6" t="s">
        <v>110</v>
      </c>
      <c r="B115" s="7">
        <v>40703</v>
      </c>
      <c r="C115" s="7">
        <v>592</v>
      </c>
      <c r="D115" s="7">
        <v>14061</v>
      </c>
      <c r="E115" s="7">
        <v>24269</v>
      </c>
      <c r="F115" s="7">
        <v>79625</v>
      </c>
      <c r="G115" s="8"/>
      <c r="H115" s="6">
        <f t="shared" si="2"/>
        <v>79625</v>
      </c>
      <c r="I115" s="9">
        <v>1</v>
      </c>
    </row>
    <row r="116" spans="1:9" x14ac:dyDescent="0.25">
      <c r="B116" s="16"/>
      <c r="C116" s="16"/>
      <c r="D116" s="16"/>
      <c r="E116" s="16"/>
      <c r="F116" s="16"/>
    </row>
    <row r="117" spans="1:9" s="5" customFormat="1" x14ac:dyDescent="0.25">
      <c r="A117" s="5" t="s">
        <v>111</v>
      </c>
      <c r="B117" s="17">
        <f>SUM(B5:B115)</f>
        <v>450265</v>
      </c>
      <c r="C117" s="17">
        <f>SUM(C5:C115)</f>
        <v>15556</v>
      </c>
      <c r="D117" s="17">
        <f>SUM(D5:D115)</f>
        <v>807912</v>
      </c>
      <c r="E117" s="17">
        <f>SUM(E5:E115)</f>
        <v>544194</v>
      </c>
      <c r="F117" s="17">
        <f>SUM(F5:F115)</f>
        <v>1817927</v>
      </c>
      <c r="G117" s="17">
        <f>SUM(G5:G42,G43:G83,G84:G115)</f>
        <v>8404</v>
      </c>
      <c r="H117" s="8">
        <f>SUM(B117:E117)</f>
        <v>1817927</v>
      </c>
      <c r="I117" s="17">
        <f>SUM(I5:I115)</f>
        <v>105</v>
      </c>
    </row>
    <row r="119" spans="1:9" x14ac:dyDescent="0.25">
      <c r="F119" s="18"/>
    </row>
    <row r="120" spans="1:9" x14ac:dyDescent="0.25">
      <c r="F120" s="18"/>
    </row>
    <row r="121" spans="1:9" x14ac:dyDescent="0.25">
      <c r="F121" s="18"/>
    </row>
    <row r="122" spans="1:9" x14ac:dyDescent="0.25">
      <c r="F122" s="18"/>
    </row>
    <row r="123" spans="1:9" x14ac:dyDescent="0.25">
      <c r="F123" s="19"/>
    </row>
  </sheetData>
  <phoneticPr fontId="0" type="noConversion"/>
  <pageMargins left="0.75" right="0.25" top="1" bottom="1" header="0.5" footer="0.5"/>
  <pageSetup orientation="portrait" r:id="rId1"/>
  <headerFooter alignWithMargins="0">
    <oddHeader>&amp;C&amp;"Calibri,Bold"Office of the Kansas Secretary of State
&amp;"Calibri,Regular"&amp;14Voter Registration and Party Affiliation&amp;"Times New Roman,Regular"&amp;16
&amp;"Calibri,Regular"&amp;10as of August 1, 2015&amp;R&amp;"Calibri,Italic"&amp;8REV. 12.08.2017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KS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 Secretary of State</dc:creator>
  <cp:lastModifiedBy>Trevor Eisenbarth</cp:lastModifiedBy>
  <cp:lastPrinted>2016-04-15T19:14:39Z</cp:lastPrinted>
  <dcterms:created xsi:type="dcterms:W3CDTF">2007-10-04T21:33:21Z</dcterms:created>
  <dcterms:modified xsi:type="dcterms:W3CDTF">2017-12-18T20:19:08Z</dcterms:modified>
</cp:coreProperties>
</file>